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D7ABE42-5D4B-468A-9F4F-41994A65AD81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Sheet1" sheetId="1" r:id="rId1"/>
    <sheet name="สรุปผล(ภาพรวม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C9" i="2"/>
  <c r="C10" i="2"/>
  <c r="C8" i="2"/>
  <c r="C11" i="2"/>
  <c r="D16" i="2" l="1"/>
  <c r="C16" i="2"/>
</calcChain>
</file>

<file path=xl/sharedStrings.xml><?xml version="1.0" encoding="utf-8"?>
<sst xmlns="http://schemas.openxmlformats.org/spreadsheetml/2006/main" count="1072" uniqueCount="332">
  <si>
    <t>(ชื่อหน่วยงาน) ....องค์การบริหารส่วนตำบลเขาซก....</t>
  </si>
  <si>
    <t>ลำดับที่</t>
  </si>
  <si>
    <t>งานที่จัดซื้อจัดจ้าง</t>
  </si>
  <si>
    <t>วงเงินที่จะซื้อหรือจ้าง(บาท)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</si>
  <si>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</si>
  <si>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</si>
  <si>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</si>
  <si>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</si>
  <si>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</si>
  <si>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ราคากลาง           </t>
  </si>
  <si>
    <t>บาท</t>
  </si>
  <si>
    <t>นางสาวกรรณิกา ใบใหญ่</t>
  </si>
  <si>
    <t>นางสาวนันท์นภัส ไพรสาขาพูนสิน</t>
  </si>
  <si>
    <t>บริษัท เลิศวรกมล จำกัด</t>
  </si>
  <si>
    <t>นางสาวรวินท์ณิภา คำพันชนะ</t>
  </si>
  <si>
    <t>นายวินัย ทองบุญมา</t>
  </si>
  <si>
    <t>จ้างซ่อมรถแทรคเตอร์ หมายเลขทะเบียน ตค-9562 ชลบุรี</t>
  </si>
  <si>
    <t xml:space="preserve"> </t>
  </si>
  <si>
    <t>เฉพาะเจาะจง</t>
  </si>
  <si>
    <t>นายอนันต์ ศรีสมบัติ</t>
  </si>
  <si>
    <t>ราคาเหมาะสมพัสดุตรงตามที่ต้องการ</t>
  </si>
  <si>
    <t>จัดซื้อวัสดุไฟฟ้าและวิทยุ จำนวน 3 รายการ</t>
  </si>
  <si>
    <t>หจก.ไทยรัตน์ ฮาร์ดแวร์</t>
  </si>
  <si>
    <t>2-ต.ค-2568</t>
  </si>
  <si>
    <t>จ้างซ่อมเครื่องปริ้นเตอร์ จำนวน 2 รายการ</t>
  </si>
  <si>
    <t>นายคมสัน มาลัยงาม</t>
  </si>
  <si>
    <t>14/2569</t>
  </si>
  <si>
    <t>8-ต.ค-2568</t>
  </si>
  <si>
    <t>จัดซื้อวัสดุสำนักงานกองคลัง จำนวน 9 รายการ</t>
  </si>
  <si>
    <t>ห้างหุ้นส่วนจำกัด กมลเครื่องเขียน</t>
  </si>
  <si>
    <t>จัดซื้อวัสดุคอมพิวเตอร์   กองคลัง จำนวน 3 รายการ</t>
  </si>
  <si>
    <t>10-ต.ค-2568</t>
  </si>
  <si>
    <t>จัดซื้อวัสดุคอมพิวเตอร์    กองคลัง จำนวน 1 รายการ</t>
  </si>
  <si>
    <t>15-ต.ค-2568</t>
  </si>
  <si>
    <t>จัดซื้อวัสดุสำนักงานกองการศึกษา จำนวน 1 รายการ</t>
  </si>
  <si>
    <t>ร้านเอ็น.วาย.สเตชั่นเนอรี่</t>
  </si>
  <si>
    <t>17/2569</t>
  </si>
  <si>
    <t>จัดซื้อยางรถแทรกเตอร์ หมายเลขทะเบียน ตค-9562 ชลบุรี จำนวน 1 รายการ</t>
  </si>
  <si>
    <t>24-ต.ค-2568</t>
  </si>
  <si>
    <t>สรุปผลการดำเนินการจัดซื้อจัดจ้างในรอบ  (เดือน ตุลาคม 2568)</t>
  </si>
  <si>
    <t>สรุปผลการดำเนินการจัดซื้อจัดจ้างในรอบ  (เดือน พฤศจิกายน 2568)</t>
  </si>
  <si>
    <t>จ้างเหมาดูแลทำความสะอาดภายในสำนักงานประจำเดือนตุลาคม 2568</t>
  </si>
  <si>
    <t>1-ต.ค-2568</t>
  </si>
  <si>
    <t>จ้างเหมาบุคลากรปฏิบัติงานในกองคลัง ประจำเดือนตุลาคม 2568</t>
  </si>
  <si>
    <t>จ้างเหมาผู้ดูแลต้นไม้และสวนหย่อม ประจำเดือนตุลาคม 2568</t>
  </si>
  <si>
    <t>จ้างเหมาพนักงานขับรถบรรทุกขยะประจำเดือนตุลาม 2568</t>
  </si>
  <si>
    <t>นายแดง แสงอรุณ</t>
  </si>
  <si>
    <r>
      <t>จ้างเหมาบริการคนงานประจำรถบรรทุกขยะ ประจำเดือนตุลาคม 2568</t>
    </r>
    <r>
      <rPr>
        <sz val="15"/>
        <color theme="1"/>
        <rFont val="TH SarabunIT๙"/>
        <family val="2"/>
      </rPr>
      <t xml:space="preserve"> </t>
    </r>
  </si>
  <si>
    <t>นายเหม่ง เจือจันทร์</t>
  </si>
  <si>
    <t>จ้างเหมาพนักงานขับรถบรรทุกขยะ ประจำเดือนตุลาคม 2568</t>
  </si>
  <si>
    <t>นายโสภณ แตงจีน</t>
  </si>
  <si>
    <t>จ้างเหมาบุคคลากรปฏิบัติงานในกองศึกษาฯประจำเดือนตุลาคม 2568</t>
  </si>
  <si>
    <t>นางสาวอมรา ตรีวิเศษ</t>
  </si>
  <si>
    <t>นางสาวธิดารัตน์ แซ่ไหล</t>
  </si>
  <si>
    <t>นางสาวกฤตยา เพ็ชรสุวรรณ</t>
  </si>
  <si>
    <t>16/2569</t>
  </si>
  <si>
    <t>สรุปผลการดำเนินการจัดซื้อจัดจ้างในรอบ  (เดือน ธันวาคม 2568)</t>
  </si>
  <si>
    <t>โครงการคอนกรีตเสริมเหล็ก ซอย 2 (ซอยอัจฉริยวงศ์)หมู่ที่ 2 บ้านเขาซก ตำบลเขาซก อำเภอหนองใหญ่ จังหวัดชลบุรี</t>
  </si>
  <si>
    <t>หจก.จำกัด สัมพันธ์พานิช ก่อสร้าง</t>
  </si>
  <si>
    <t>E04/2569</t>
  </si>
  <si>
    <t>จัดซื้อวัสดุเชื้อเพลิงและสารหล่อลื่น ประจำเดือนตุลาคม 2568</t>
  </si>
  <si>
    <t xml:space="preserve">จ้างซ่อมรถบรรทุกขยะ หมายเลขทะเบียน84-9106 ชลบุรี จำนวน 3 รายการ </t>
  </si>
  <si>
    <t>32/2569</t>
  </si>
  <si>
    <t>จัดซื้อวัสดุไฟฟ้าและวิทยุ</t>
  </si>
  <si>
    <t>จำนวน 5 รายการ</t>
  </si>
  <si>
    <t>18/2569</t>
  </si>
  <si>
    <t>จัดซื้อวัสดุยานพาหนะและขนส่ง จำนวน 2 รายการ</t>
  </si>
  <si>
    <t>นายจุมพล วิทยพัฒนาพร</t>
  </si>
  <si>
    <t>21/2569</t>
  </si>
  <si>
    <t>จัดซื้อวัสดุการเกษตร</t>
  </si>
  <si>
    <t>จำนวน 4 รายการ</t>
  </si>
  <si>
    <t>23/2569</t>
  </si>
  <si>
    <t>วันที่ 1 – 31 ธันวาคม 2568</t>
  </si>
  <si>
    <t>จ้างซ่อมแซมกล้องวงจรปิด จำนวน 5 รายการ</t>
  </si>
  <si>
    <t>33/2569</t>
  </si>
  <si>
    <t>จ้างซ่อมรถบรรทุกน้ำ หมายเลขทะเบียน ยค-5989 ชลบุรี จำนวน 2 รายการ</t>
  </si>
  <si>
    <t>35/2569</t>
  </si>
  <si>
    <t>จ้างซ่อมรถบรรทุกขยะ หมายเลขทะเบียน86-5600 ชลบุรี จำนวน 3 รายการ</t>
  </si>
  <si>
    <t>34/2569</t>
  </si>
  <si>
    <t>จัดซื้ออาหารเสริม(นม) โรงเรียนบ้านคลองสิบแปด</t>
  </si>
  <si>
    <t>บริษัท พาชื่น จำกัด</t>
  </si>
  <si>
    <t>จ้างเหมาผู้ดูแลทำความสะอาดภายในสำนักงาน ประจำเดือนพฤศจิกายน 2568</t>
  </si>
  <si>
    <t>22/2569</t>
  </si>
  <si>
    <t>จ้างเหมาบุคลากรปฏิบัติงานในกองคลัง ประจำเดือนพฤศจิกายน 2568</t>
  </si>
  <si>
    <t>จ้างเหมาผู้ดูแลต้นไม้และสวนหย่อม ประจำเดือนพฤศจิกายน 2568)</t>
  </si>
  <si>
    <t>24/2569</t>
  </si>
  <si>
    <t>จ้างเหมาพนักงานขับรถบรรทุกขยะ ประจำเดือนพฤศจิกายน 2568</t>
  </si>
  <si>
    <t>25/2569</t>
  </si>
  <si>
    <t>จ้างเหมาบริการคนงานประจำรถบรรทุกขยะ ประจำเดือนพฤศจิกายน 2568</t>
  </si>
  <si>
    <t>26/2569</t>
  </si>
  <si>
    <t xml:space="preserve">นายโสภณ แตงจีน </t>
  </si>
  <si>
    <t>27/2569</t>
  </si>
  <si>
    <t>จ้างเหมาบุคลากรปฏิบัติงานในกองการศึกษาฯประจำเดือนพฤศจิกายน 2568</t>
  </si>
  <si>
    <t>28/2569</t>
  </si>
  <si>
    <t>29/2569</t>
  </si>
  <si>
    <t>จัดซื้ออาหารเสริม(นม)ศูนย์เด็กเล็กเขาซก</t>
  </si>
  <si>
    <t>จัดซื้อวัสดุเชื้อเพลิงและหล่อลื่น ประจำเดือนพฤศจิกายน 2568)</t>
  </si>
  <si>
    <t>15/2569</t>
  </si>
  <si>
    <t>จ้างปรับปรุงเว็บไซต์ อบต.เขาซก จำนวน 1 งาน</t>
  </si>
  <si>
    <t>บริษัท เอเอส ซิสเต็ม จำกัด</t>
  </si>
  <si>
    <t>36/2569</t>
  </si>
  <si>
    <t>จัดซื้อวัสดุคอมพิวเตอร์กองช่าง จำนวน 4 รายการ</t>
  </si>
  <si>
    <t>จ้างซ่อมรถบรรทุกขยะ หมายเลขทะเบียน 84-9106 ชลบุรี จำนวน 1 รายการ</t>
  </si>
  <si>
    <t>นายบุญสัญญา ลีดี</t>
  </si>
  <si>
    <t>54/2569</t>
  </si>
  <si>
    <t>จัดซื้อวัสดุงานบ้านงานครัว จำนวน 17 รายการ</t>
  </si>
  <si>
    <t>หจก.บ้านบึงเครื่องเขียน</t>
  </si>
  <si>
    <t>จ้างซ่อมเครื่องปรับอากาศ ชนิดติดผนัง สำนักปลัด จำนวน 3 เครื่อง</t>
  </si>
  <si>
    <t>นายสิทธิชัย สวัสดีมงคล</t>
  </si>
  <si>
    <t>65/2569</t>
  </si>
  <si>
    <t>จ้างเปลี่ยนถ่ายระบบของเหลว หมายเลขทะเบียน กล-4208 ชลบุรี จำนวน 5 รายการ</t>
  </si>
  <si>
    <t>66/2569</t>
  </si>
  <si>
    <t>จ้างทำป้ายประชาสัมพันธ์การชำระภาษีท้องถิ่น จำนวน 4 ป้าย</t>
  </si>
  <si>
    <t>นายยุทธณา ขุนวรรณา</t>
  </si>
  <si>
    <t>31/2569</t>
  </si>
  <si>
    <t>จัดซื้อวัสดุไฟฟ้าและวิทยุจำนวน 1 รายการ</t>
  </si>
  <si>
    <t>จำนวน 30 ดวง</t>
  </si>
  <si>
    <t>บริษัท แสงวิรุฬห์ทอง จำกัด</t>
  </si>
  <si>
    <t>37/2569</t>
  </si>
  <si>
    <t>จัดซื้อวัสดุสำนักงานกองช่าง จำนวน 20 รายการ</t>
  </si>
  <si>
    <r>
      <t>จัดซื้อวัสดุวิทยาศาสตร์และการแพทย์ตามโครงการส่งเสริมและสนับสนุนการสร้างความปรองดองสมานฉันท์</t>
    </r>
    <r>
      <rPr>
        <sz val="15"/>
        <color theme="1"/>
        <rFont val="TH SarabunIT๙"/>
        <family val="2"/>
      </rPr>
      <t xml:space="preserve"> จำนวน 2 รายการ</t>
    </r>
  </si>
  <si>
    <t>43/2569</t>
  </si>
  <si>
    <t>จัดซื้อวัสดุงานบ้านงานครัวตามโครงการส่งเสริมและสนับสนุนการสร้างความปรองดองสมานฉันท์จำนวน 1 รายการ</t>
  </si>
  <si>
    <t>42/2569</t>
  </si>
  <si>
    <t>จัดซื้อวัสดุสำนักงาน จำนวน 2 รายการ</t>
  </si>
  <si>
    <t>นางสาวอรวรรณ ชัยศิริโกศล</t>
  </si>
  <si>
    <t>69/2569</t>
  </si>
  <si>
    <t>จ้างซ่อมรถบรรทุกขยะ หมายเลขทะเบียน 84-0533 ชลบุรี จำนวน 2 รายการ</t>
  </si>
  <si>
    <t>70/2569</t>
  </si>
  <si>
    <t xml:space="preserve">จัดซื้อสมุดลงนามถวายอาลัย จำนวน 1 เล่ม </t>
  </si>
  <si>
    <t>หจก.กมลเครื่องเขียน</t>
  </si>
  <si>
    <t>39/2569</t>
  </si>
  <si>
    <t>จัดซื้อวัสดุเครื่องดับเพลิง จำนวน 1 รายการ</t>
  </si>
  <si>
    <t>นายนรินทร์ อนุรักษ์ลาภวงศ์</t>
  </si>
  <si>
    <t>จ้างซ่อมชุดเครื่องขยายเสียง(สำนักปลัด)</t>
  </si>
  <si>
    <t>นายสมชาย สุริยาวงค์</t>
  </si>
  <si>
    <t>57/2569</t>
  </si>
  <si>
    <t>จ้างเหมาทำความสะอาดภายในสำนักงาน ประจำเดือนธันวาคม 2568</t>
  </si>
  <si>
    <t>40/2569</t>
  </si>
  <si>
    <t>จ้างเหมาบุคลากรปฏิบัติงานในกองคลัง ประจำเดือนธันวาคม 2568</t>
  </si>
  <si>
    <t>41/2569</t>
  </si>
  <si>
    <t>จ้างเหมาผู้ดูแลต้นไม้และสวนหย่อม ประจำเดือนธันวาคม 2568</t>
  </si>
  <si>
    <t>จ้างเหมาบุคลากรปฏิบัติงานในกองการศึกษาฯ ประจำเดือนธันวาคม 2568</t>
  </si>
  <si>
    <t>46/2569</t>
  </si>
  <si>
    <t>47/2569</t>
  </si>
  <si>
    <t>จ้างเหมาบุคลากรปฏิบัติงานในกองการศึกษาฯประจำเดือนธันวาคม 2568</t>
  </si>
  <si>
    <t>นายชยะศักดิ์ แซ่โค้ว</t>
  </si>
  <si>
    <t>50/2569</t>
  </si>
  <si>
    <t>จ้างเหมาบุคคลภายนอกเพื่อปฏิบัติงานด้านบริหารงานกองช่าง ประจำเดือนธันวาคม 2569)</t>
  </si>
  <si>
    <t>นายธนิษฐ์ ปราณสิริเวโรจน์</t>
  </si>
  <si>
    <t>51/2569</t>
  </si>
  <si>
    <t>สรุปผลการดำเนินการจัดซื้อจัดจ้างในรอบ  (เดือน มกราคม 2569)</t>
  </si>
  <si>
    <t>จ้างเหมาพนักงานขับรถบรรทุกขยะ ประจำเดือนธันวาคม 2568</t>
  </si>
  <si>
    <t>จ้างเหมาบริการคนงานประจำรถบรรทุกขยะ ประจำเดือนธันวาคม 2568</t>
  </si>
  <si>
    <t>44/2569</t>
  </si>
  <si>
    <t>45/2569</t>
  </si>
  <si>
    <t>จัดซื้ออาหารเสริม(นม) งวดที่ 2 ปีงบประมาณ 2569 ศูนย์พัฒนาเด็กเล็กเขาซก</t>
  </si>
  <si>
    <t>จัดซื้อวัสดุเชื้อเพลิงและสารหล่อลื่น ประจำเดือนธันวาคม 2569</t>
  </si>
  <si>
    <t>จัดซื้อวัสดุก่อสร้าง      กองช่างจำนวน 200 ถุง</t>
  </si>
  <si>
    <t>นางสาวเกศินี ขาวสะอาด</t>
  </si>
  <si>
    <t>52/2569</t>
  </si>
  <si>
    <t>จัดซื้อวัสดุงานบ้าน      งานครัวกองการศึกษา จำนวน 14 รายการ</t>
  </si>
  <si>
    <t>53/2569</t>
  </si>
  <si>
    <t xml:space="preserve">จ้างซ่อมรถบรรทุกน้ำ หมายเลขทะเบียน ยค-5989 ชลบุรี         จำนวน 2 รายการ  </t>
  </si>
  <si>
    <t>90/2569</t>
  </si>
  <si>
    <t xml:space="preserve">จัดซื้อสติ๊กเกอร์สะท้อนแสงกองช่าง           จำนวน 2 รายการ </t>
  </si>
  <si>
    <t>89/2569</t>
  </si>
  <si>
    <t>โครงการก่อสร้างถนน ซอย3 (ซอยบ้านน้าฮอง) หมู่ที่ 4 บ้านชากนา</t>
  </si>
  <si>
    <t>E02/2568</t>
  </si>
  <si>
    <t>จัดซื้ออาหารว่างและเครื่องดื่มสำหรับโครงการส่งเสริมและสนับสนุนการสร้างความปรองดองสมานฉันท์ฯ</t>
  </si>
  <si>
    <t>นางสาวปริศนา ศรีจันทร์</t>
  </si>
  <si>
    <t>จัดซื้อวัสดุอุปกรณ์เลือกตั้ง</t>
  </si>
  <si>
    <t>ร้านบูรพาอิเล็กชั่นโดย   นายพลูศักดิ์ สังแก้ว</t>
  </si>
  <si>
    <t>ร้านบูรพาอิเล็กชั่นโดย นายพลูศักดิ์ สังแก้ว</t>
  </si>
  <si>
    <t>จ้างทำป้ายไวนิลสำหรับการเลือกตั้ง              จำนวน 32 รายการ</t>
  </si>
  <si>
    <t>867/2568</t>
  </si>
  <si>
    <t>จัดซื้อวัสดุไฟฟ้าและวิทยุ จำนวน 6 รายการ</t>
  </si>
  <si>
    <t>59/2569</t>
  </si>
  <si>
    <t xml:space="preserve">จ้างเหมาจัดทำอาหารว่างและเครื่องดื่มตามโครงการจัดกิจกรรม      วันเด็กแห่งชาติ ประจำปี พ.ศ.2569 </t>
  </si>
  <si>
    <t>จำนวน 360 ชุด</t>
  </si>
  <si>
    <t>นางสาวรัชนี ใต้ระหัน</t>
  </si>
  <si>
    <t>71/2569</t>
  </si>
  <si>
    <t>จัดซื้อวัสดุสำนักงาน สำนักปลัด                จำนวน 4 รายการ</t>
  </si>
  <si>
    <t>49/2569</t>
  </si>
  <si>
    <t>จ้างทำป้ายไวป้ายกิจกรรมวันเด็กแห่งชาติ ปี.พ.ศ.2569</t>
  </si>
  <si>
    <t>จัดซื้อวัสดุสำนักงาน</t>
  </si>
  <si>
    <t>กองคลัง จำนวน 33 รายการ</t>
  </si>
  <si>
    <t>63/2569</t>
  </si>
  <si>
    <t>โครงการสาย105 หมู่ที่ 1 (ช่วงที่1) บ้านคลองพลู ตำบลเขาซก</t>
  </si>
  <si>
    <t>บริษัท เอส.เจ.ซี คอนกรีต จำกัด</t>
  </si>
  <si>
    <t>E01/2569</t>
  </si>
  <si>
    <t>จ้างเหมาผู้ดูแลทำความสะอาดภายในสำนักงานประจำเดือนมกราคม 2569</t>
  </si>
  <si>
    <t>74/2569</t>
  </si>
  <si>
    <t>75/2569</t>
  </si>
  <si>
    <t>จ้างเหมาบุคลากรปฏิบัติงานในกองคลัง ประจำเดือนมกราคม 2569</t>
  </si>
  <si>
    <t>76/2569</t>
  </si>
  <si>
    <t>จ้างเหมาผู้ดูแลต้นไม้และสวนหย่อม ประจำเดือนมกราคม 2569</t>
  </si>
  <si>
    <t>77/2569</t>
  </si>
  <si>
    <t>จ้างเหมาคนงานประจำรถบรรทุกขยะ ประจำเดือนมกราคม 2569</t>
  </si>
  <si>
    <t>78/2569</t>
  </si>
  <si>
    <t>จ้างเหมาพนักงานขับรถบรรทุกขยะ ประจำเดือนมกราคม 2569</t>
  </si>
  <si>
    <t>79/2569</t>
  </si>
  <si>
    <t>80/2569</t>
  </si>
  <si>
    <t>จ้างเหมาประจำกองการศึกษาฯประจำเดือนมกราคม 2569</t>
  </si>
  <si>
    <t>81/2569</t>
  </si>
  <si>
    <t>82/2569</t>
  </si>
  <si>
    <t>83/2569</t>
  </si>
  <si>
    <t>จ้างเหมาบุคลากรปฏิบัติงานประจำกองช่าง ประจำเดือนมกราคม 2569</t>
  </si>
  <si>
    <t>84/2569</t>
  </si>
  <si>
    <t xml:space="preserve">จ้างซ่อมบำรุงรถยนต์ หมายเลขทะเบียน กล-4208 ชลบุรี </t>
  </si>
  <si>
    <t>102/2569</t>
  </si>
  <si>
    <t>จัดซื้อวัสดุคอมพิวเตอร์ กอคลัง จำนวน 2 รายการ</t>
  </si>
  <si>
    <t>จ้างซ่อมแซมถนนสาย      เขาซก-เขาโกงเกง</t>
  </si>
  <si>
    <t>นางสาววิลัย รัตนะ</t>
  </si>
  <si>
    <t>108/2569</t>
  </si>
  <si>
    <t>จัดซื้อวัสดุการเกษตร จำนวน 4 รายการ</t>
  </si>
  <si>
    <t>นายวราเทพ โกมลกิจเกษตร</t>
  </si>
  <si>
    <t>จัดซื้อวัสดุเชื้อเพลิงและหล่อลื่น ประจำเดือนมกราคม 2569</t>
  </si>
  <si>
    <t>จัดซื้อวัสดุยานพาหนะและขนส่ง จำนวน 1 รายการ</t>
  </si>
  <si>
    <t>นายนิวัฒน์ สุภัคสกุล</t>
  </si>
  <si>
    <t>88/2569</t>
  </si>
  <si>
    <t xml:space="preserve">จ้างซ่อมรถบรรทุกน้ำ หมายเลขทะเบียน 84-0533 ชลบุรี </t>
  </si>
  <si>
    <t>จำนวน 12 รายการ</t>
  </si>
  <si>
    <t>114/2569</t>
  </si>
  <si>
    <t>โครงการซอยบ่อน้ำบาดาล (ทางเชื่อมต่อสายเขา 106 บ้านคลองพลู หมู่ที่ 1</t>
  </si>
  <si>
    <t>บริษัท รพีรวมธรรม จำกัด</t>
  </si>
  <si>
    <t>E06/2569</t>
  </si>
  <si>
    <t>จัดซื้อวัสดุเครื่องแต่งกาย จำนวน 4 รายการ</t>
  </si>
  <si>
    <t>นายอุดม กฤษฎาพรรณ</t>
  </si>
  <si>
    <t>85/2569</t>
  </si>
  <si>
    <t>จัดซื้อครุภัณฑ์ยานพาหนะและขนส่ง จำนวน 1 คัน</t>
  </si>
  <si>
    <t>บริษัท จีระประทีป บอร์ดี้ แอนด์ ทรัค จำกัด</t>
  </si>
  <si>
    <t>สรุปผลการดำเนินการจัดซื้อจัดจ้างในรอบ  (เดือน มีนาคม 2569)</t>
  </si>
  <si>
    <t>สรุปผลการดำเนินการจัดซื้อจัดจ้างในรอบ  (เดือน กุมภาพันธ์ 2569)</t>
  </si>
  <si>
    <t>จ้างเหมาผู้ดูแลทำความสะอาดภายในสำนักงานประจำเดือนกุมภาพันธ์ 2569</t>
  </si>
  <si>
    <t>92/2569</t>
  </si>
  <si>
    <t>นางลักษณา เขตจิตร</t>
  </si>
  <si>
    <t>93/2569</t>
  </si>
  <si>
    <t>จ้างเหมาผู้ดูแลต้นไม้และสวนหย่อม ประจำเดือนกุมภาพันธ์ 2569</t>
  </si>
  <si>
    <t>94/2569</t>
  </si>
  <si>
    <t>จ้างเหมาคนงานประจำรถบรรทุกขยะ ประจำเดือนกุมภาพันธ์  2569</t>
  </si>
  <si>
    <t>95/2569</t>
  </si>
  <si>
    <t>จ้างเหมาพนักงานขับรถบรรทุกขยะ ประจำเดือนกุมภาพันธ์ 2569</t>
  </si>
  <si>
    <t>96/2569</t>
  </si>
  <si>
    <t>97/2569</t>
  </si>
  <si>
    <t>จ้างเหมาบุคลากรปฏิบัติงานประจำกองการศึกษาฯประจำเดือนกุมภาพันธ์ 2569</t>
  </si>
  <si>
    <t>98/2569</t>
  </si>
  <si>
    <t>99/2569</t>
  </si>
  <si>
    <t>จ้างเหมาบุคลากรปฏิบัติงานประจำกองช่าง ประจำเดือนกุมภาพันธ์ 2569</t>
  </si>
  <si>
    <t>100/2569</t>
  </si>
  <si>
    <t xml:space="preserve">จัดซื้อวัสดุคอมพิวเตอร์กองคลัง </t>
  </si>
  <si>
    <t>จำนวน 2 รายการ</t>
  </si>
  <si>
    <t>จ้างตรวจเช็คระบบการซ่อมบำรุงรถยนต์ หมายเลขทะเบียน งพ-5558 ชลบุรี</t>
  </si>
  <si>
    <t>บริษัท โตโยต้า เมืองชล จำกัด</t>
  </si>
  <si>
    <t>106/2569</t>
  </si>
  <si>
    <t>จัดซื้ออาหารเสริม(นม) ศูนย์พัฒนาเด็กเล็กเขาซก</t>
  </si>
  <si>
    <t>จัดซื้อวัสดุเชื้อเพลิงและสารหล่อลื่น ประจำเดือนกุมภาพันธ์ 2569</t>
  </si>
  <si>
    <t>จัดซื้อค่าวัสดุ/อุปกรณ์โครงการเสริมสร้างศักยภาพชุมชนด้านการป้องกันและบรรเทาสาธารณภัยฯ</t>
  </si>
  <si>
    <t>หจก.บ้านบึ่งเครื่องเขียน</t>
  </si>
  <si>
    <t>จัดซื้อค่าวัสดุอุปกรณ์การฝึกภาคปฏิบัติโครงการเสริมสร้างศักยภาพชุมชนด้านการป้องกันและบรรเทาสาธารณภัยฯ</t>
  </si>
  <si>
    <t>217/2569</t>
  </si>
  <si>
    <t>จ้างทำป้ายโครงการเสริมสร้างศักยภาพชุมชนด้านการป้องกันและบรรเทาสาธารณภัยฯ</t>
  </si>
  <si>
    <t>นายยุทธณา  ขุนวรรณา</t>
  </si>
  <si>
    <t>117/2569</t>
  </si>
  <si>
    <t xml:space="preserve">จัดซื้อวัสดุยานพาหนะและขนส่ง </t>
  </si>
  <si>
    <t>จำนวน 1 รายการ</t>
  </si>
  <si>
    <t>จัดซื้อวัสดุดับเพลิงโครงการเสริมสร้างศักยภาพชุมชนด้านการป้องกันและบรรเทาสาธารณภัยฯ</t>
  </si>
  <si>
    <t>โครงการก่อสร้างถนน ซอยคลองหลอด (ช่วงที่3)หมู่ที่3 บ้านบึงสามง่าม</t>
  </si>
  <si>
    <t>E03/2569</t>
  </si>
  <si>
    <t>จ้างซ่อมระบบกล้องวงจรปิด จำนวน 2 รายการ</t>
  </si>
  <si>
    <t>121/2569</t>
  </si>
  <si>
    <t xml:space="preserve">                                                                                          วันที่ 1 -31 ตุลาคม 2568                                                                                สขร.1</t>
  </si>
  <si>
    <t xml:space="preserve">                                                                                         วันที่ 1 – 30 พฤศจิกายน 2568                                                                           สขร.1</t>
  </si>
  <si>
    <t xml:space="preserve">                                                                                      วันที่ 1 – 30 พฤศจิกายน 2568                                                                               สขร.1                     </t>
  </si>
  <si>
    <t xml:space="preserve">                                                                                        วันที่ 1 – 31 ธันวาคม 2568                                                                                 สขร.1                 </t>
  </si>
  <si>
    <t xml:space="preserve">                                                                                      วันที่ 1 – 31 ธันวาคม 2568                                                                                  สขร.1</t>
  </si>
  <si>
    <t xml:space="preserve">                                                                                        วันที่ 1 – 31 ธันวาคม 2568                                                                                 สขร.1</t>
  </si>
  <si>
    <t xml:space="preserve">                                                                                         วันที่ 1 – 31 ธันวาคม 2568                                                                                สขร.1</t>
  </si>
  <si>
    <t xml:space="preserve">                                                                                       วันที่ 1 – 31 มกราคม 2569                                                                                   สขร.1</t>
  </si>
  <si>
    <t xml:space="preserve">                                                                                        วันที่ 1 – 31 มกราคม 2569                                                                                  สขร.1</t>
  </si>
  <si>
    <t xml:space="preserve">                                                                                       วันที่ 1 – 28 กุมภาพันธ์ 2569                                                                                 สขร.1</t>
  </si>
  <si>
    <t xml:space="preserve">                                                                                      วันที่ 1 – 28 กุมภาพันธ์ 2569                                                                                  สขร.1</t>
  </si>
  <si>
    <t xml:space="preserve">                                                                                         วันที่ 1 – 31 มีนาคม 2569                                                                                  สขร.1</t>
  </si>
  <si>
    <t xml:space="preserve">                                                                                          วันที่ 1 – 31 มีนาคม 2569                                                                                 สขร.1</t>
  </si>
  <si>
    <t>ประจำปีงบประมาณ พ.ศ. 2568 (ภาพรวม)</t>
  </si>
  <si>
    <t>วิธี</t>
  </si>
  <si>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</si>
  <si>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</si>
  <si>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</si>
  <si>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</si>
  <si>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วิธีเฉพาะเจาจง</t>
  </si>
  <si>
    <t>วงเงินไม่เกิน 500,000. บาท</t>
  </si>
  <si>
    <t>วงเงินเกิน 500,000. บาท</t>
  </si>
  <si>
    <t xml:space="preserve"> -</t>
  </si>
  <si>
    <t>วิธีประกาศเชิญชวนทั่วไป  (e-bidding)</t>
  </si>
  <si>
    <t>วิธีคัดเลือก</t>
  </si>
  <si>
    <t>จ้างออกแบบหรือควบคุมงานก่อสร้าง</t>
  </si>
  <si>
    <t>วิธีประกาศเชิญชวนทั่วไป</t>
  </si>
  <si>
    <t>จ้างที่ปรึกษา</t>
  </si>
  <si>
    <t>วิธีเฉพาะเจาะจง</t>
  </si>
  <si>
    <t>รวม</t>
  </si>
  <si>
    <t>ปัญหา/อุปสรรค</t>
  </si>
  <si>
    <t xml:space="preserve">1. กรมบัญชีกลางปรับปรุงระบบการจัดซื้อจัดจ้างภาครัฐด้วยอิเล็กทรอนิกส์ (Electronic Government </t>
  </si>
  <si>
    <t xml:space="preserve">Procurement : e-GP)(ระยะที่ ๕) ทำให้ระบบไม่เสถียร ทำงานได้ไม่ต่อเนื่องต้องใช้เวลานานในการปฏิบัติงาน </t>
  </si>
  <si>
    <t>ในการปฏิบัติงานในระบบ e-GPทำให้ไม่สามารถดำเนินการจัดซื้อจัดจ้างในระบบ e-GP ได้ทันตามกำหนด</t>
  </si>
  <si>
    <t xml:space="preserve">เวลาส่งผลให้เกิดความล่าช้า </t>
  </si>
  <si>
    <t xml:space="preserve">2. ระเบียบ กฎหมาย หนังสือสั่งการ หนังสือเวียน และคำวินิจฉัยต่างๆ ที่เกี่ยวข้องในการดำเนินการจัดซื้อจัดจ้าง </t>
  </si>
  <si>
    <t>มีจำนวนมาก มีความยุ่งยากซับซ้อนมีความไม่ชัดเจนของข้อมูลในหลายเรื่อง ทำให้การตีความในการ</t>
  </si>
  <si>
    <t>ปฏิบัติงานที่ไม่ชัดเจน ส่งผลให้เกิดความเสี่ยงในการปฏิบัติงานผิดพลาด</t>
  </si>
  <si>
    <t>3. การดำเนินการจัดซื้อจัดจ้าง บางโครงการเป็นงานที่ต้องทำโดยด่วน ส่งผลให้เกิดความเสี่ยงเกิดข้อผิดพลาด</t>
  </si>
  <si>
    <t>ในการดำเนินการจัดซื้อจัดจ้างได้</t>
  </si>
  <si>
    <t xml:space="preserve">4. การจัดซื้อจัดจ้างไม่เป็นไปตามแผน และกำหนดระยะเวลาที่คาดว่าจะจัดซื้อจัดจ้าง </t>
  </si>
  <si>
    <t xml:space="preserve">5. ปัญหาเรื่องระยะเวลาในการดำเนินการจัดซื้อจัดจ้างเร่งด่วน กระชั้นชิดในช่วงเวลาใกล้สิ้นปีงบประมาณ </t>
  </si>
  <si>
    <t>อาจส่งผลให้เกิดความเสี่ยงที่จะเกิดข้อผิดพลาดในการดำเนินงานได้</t>
  </si>
  <si>
    <t>6. ขาดบุคลากรที่ปฏิบัติงานด้านการจัดซื้อจัดจ้างโดยตรง ทำให้ขาดความรู้ความเข้าในในการปฏิบัติงาน</t>
  </si>
  <si>
    <t>ด้านพัสดุตามพระราชบัญญัติการจัดซื้อจัดจ้างและการบริหารพัสดุภาครัฐ พ.ศ.2560 ที่ถูกต้อง</t>
  </si>
  <si>
    <t>ข้อเสนอแนะ</t>
  </si>
  <si>
    <t>1. ให้ความสำคัญกับการจัดทำแผนการจัดซื้อจัดจ้าง และกำหนดระยะเวลาที่คาดว่าจะจัดซื้อจัดจ้าง ให้สอดคล้อง</t>
  </si>
  <si>
    <t>กับความต้องการที่แท้จริง</t>
  </si>
  <si>
    <t>2. สร้างความตระหนักให้เจ้าของโครงการ เร่งดำเนินการให้สอดคล้องกับมาตรการเร่งรัดการเบิกจ่ายและเพื่อ</t>
  </si>
  <si>
    <t>ไม่ทำให้การจัดซื้อจัดจ้างไปกระชั้นชิดในช่วงสิ้นปีงบประมาณ และสามารถดำเนินการจัดหาพัสดุได้อย่าง</t>
  </si>
  <si>
    <t>คล่องตัวและถูกต้องตามระเบียบ</t>
  </si>
  <si>
    <t xml:space="preserve">3. กรมบัญชีกลางทำระบบ e-GP ให้มีประสิทธิภาพมากยิ่งขึ้น ลดบางขั้นตอนการปฏิบัติงานที่ไม่จำเป็นในระบบ </t>
  </si>
  <si>
    <t>e-GP เพื่อให้การทำงานเสร็จเร็วขึ้น</t>
  </si>
  <si>
    <t>4. ส่งเจ้าหน้าที่ผู้เกี่ยวข้อง เข้ารับการอบรมสัมมนา เพื่อพัฒนาความรู้ความสามารถอย่างต่อเนื่อง และต้องศึกษา</t>
  </si>
  <si>
    <t>ระเบียบ กฎหมาย คู่มือ แนวทางปฏิบัติใหม่ๆ อยู่เสมอ และเข้ารับการอบรมเพิ่มประสิทธิภาพ เพื่อความถูกต้อง</t>
  </si>
  <si>
    <t>แม่นยำ ไม่ให้เกิดข้อผิดพลาดในการปฏิบัติงาน</t>
  </si>
  <si>
    <t>5. ให้ผู้ที่ต้องการใช้พัสดุดำเนินการวางแผนดำเนินงานให้สอดคล้องกับมาตรการเร่งรัดการเบิกจ่ายและ</t>
  </si>
  <si>
    <t>ให้ความสำคัญต่อกระบวนการจัดซื้อจัดจ้างเพื่อให้เกิดความคล่องตัวมากยิ่งขึ้น</t>
  </si>
  <si>
    <t>สรุปผลการจัดซื้อจัดจ้างขององค์การบริหารส่วนตำบลเขาซก</t>
  </si>
  <si>
    <t>จัดซื้ออาหารเสริม(นม) งวดที่ 2 ปีงบประมาณ2569 โรงเรียนบ้านชากนาโรงเรียนบ้านคลองสิบแปด</t>
  </si>
  <si>
    <t>จัดซื้ออาหารเสริม(นม) โรงเรียนบ้านชากนาโรงเรียนบ้านคลองสิบแปด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</si>
</sst>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imes New Roman"/>
      <family val="1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  <font>
      <sz val="11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5" fontId="1" fillId="0" borderId="1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4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1" fillId="0" borderId="6" xfId="0" applyFont="1" applyBorder="1"/>
    <xf numFmtId="0" fontId="3" fillId="0" borderId="6" xfId="0" applyFont="1" applyBorder="1"/>
    <xf numFmtId="43" fontId="1" fillId="0" borderId="6" xfId="1" applyFont="1" applyBorder="1"/>
    <xf numFmtId="0" fontId="1" fillId="0" borderId="6" xfId="0" applyFont="1" applyBorder="1" applyAlignment="1">
      <alignment horizontal="center"/>
    </xf>
    <xf numFmtId="0" fontId="8" fillId="0" borderId="6" xfId="0" applyFont="1" applyBorder="1"/>
    <xf numFmtId="49" fontId="8" fillId="0" borderId="6" xfId="0" applyNumberFormat="1" applyFont="1" applyBorder="1"/>
    <xf numFmtId="43" fontId="8" fillId="0" borderId="6" xfId="1" applyFont="1" applyBorder="1" applyAlignment="1"/>
    <xf numFmtId="0" fontId="9" fillId="0" borderId="0" xfId="0" applyFont="1"/>
    <xf numFmtId="0" fontId="8" fillId="0" borderId="6" xfId="0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6" xfId="0" applyFont="1" applyBorder="1" applyAlignment="1">
      <alignment wrapText="1"/>
    </xf>
    <xf numFmtId="4" fontId="8" fillId="0" borderId="11" xfId="0" applyNumberFormat="1" applyFont="1" applyBorder="1"/>
    <xf numFmtId="0" fontId="10" fillId="0" borderId="6" xfId="0" applyFont="1" applyBorder="1" applyAlignment="1">
      <alignment wrapText="1"/>
    </xf>
    <xf numFmtId="4" fontId="8" fillId="0" borderId="6" xfId="0" applyNumberFormat="1" applyFont="1" applyBorder="1"/>
    <xf numFmtId="4" fontId="8" fillId="0" borderId="6" xfId="0" applyNumberFormat="1" applyFont="1" applyBorder="1" applyAlignment="1">
      <alignment horizontal="center"/>
    </xf>
    <xf numFmtId="0" fontId="10" fillId="0" borderId="6" xfId="0" applyFont="1" applyBorder="1"/>
    <xf numFmtId="4" fontId="8" fillId="0" borderId="11" xfId="0" applyNumberFormat="1" applyFont="1" applyBorder="1" applyAlignment="1">
      <alignment horizontal="center"/>
    </xf>
    <xf numFmtId="43" fontId="3" fillId="0" borderId="6" xfId="1" applyFont="1" applyBorder="1"/>
    <xf numFmtId="0" fontId="6" fillId="0" borderId="0" xfId="0" applyFont="1"/>
    <xf numFmtId="0" fontId="8" fillId="0" borderId="0" xfId="0" applyFont="1"/>
    <xf numFmtId="0" fontId="11" fillId="0" borderId="0" xfId="0" applyFont="1"/>
    <xf numFmtId="43" fontId="3" fillId="0" borderId="7" xfId="0" applyNumberFormat="1" applyFont="1" applyBorder="1" applyAlignment="1">
      <alignment horizontal="center" vertical="center" wrapText="1"/>
    </xf>
    <xf numFmtId="43" fontId="3" fillId="0" borderId="9" xfId="0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3" fontId="0" fillId="0" borderId="0" xfId="0" applyNumberFormat="1"/>
    <xf numFmtId="43" fontId="1" fillId="0" borderId="5" xfId="0" applyNumberFormat="1" applyFont="1" applyBorder="1" applyAlignment="1">
      <alignment horizontal="center" vertical="center" wrapText="1"/>
    </xf>
    <xf numFmtId="43" fontId="1" fillId="0" borderId="0" xfId="0" applyNumberFormat="1" applyFont="1"/>
    <xf numFmtId="43" fontId="0" fillId="0" borderId="0" xfId="0" applyNumberFormat="1" applyAlignment="1">
      <alignment horizontal="center"/>
    </xf>
    <xf numFmtId="43" fontId="1" fillId="0" borderId="0" xfId="0" applyNumberFormat="1" applyFont="1" applyAlignment="1">
      <alignment horizontal="center"/>
    </xf>
    <xf numFmtId="43" fontId="3" fillId="0" borderId="10" xfId="0" applyNumberFormat="1" applyFont="1" applyBorder="1" applyAlignment="1">
      <alignment horizontal="center" vertical="center" wrapText="1"/>
    </xf>
    <xf numFmtId="43" fontId="3" fillId="0" borderId="11" xfId="0" applyNumberFormat="1" applyFont="1" applyBorder="1" applyAlignment="1">
      <alignment horizontal="center" vertical="center" wrapText="1"/>
    </xf>
    <xf numFmtId="43" fontId="3" fillId="0" borderId="6" xfId="0" applyNumberFormat="1" applyFont="1" applyBorder="1" applyAlignment="1">
      <alignment horizontal="center" vertical="center" wrapText="1"/>
    </xf>
    <xf numFmtId="43" fontId="3" fillId="0" borderId="10" xfId="0" applyNumberFormat="1" applyFont="1" applyBorder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 wrapText="1"/>
    </xf>
    <xf numFmtId="43" fontId="4" fillId="0" borderId="4" xfId="0" applyNumberFormat="1" applyFont="1" applyBorder="1" applyAlignment="1">
      <alignment horizontal="center" vertical="center" wrapText="1"/>
    </xf>
    <xf numFmtId="43" fontId="4" fillId="0" borderId="12" xfId="0" applyNumberFormat="1" applyFont="1" applyBorder="1" applyAlignment="1">
      <alignment horizontal="center" vertical="center" wrapText="1"/>
    </xf>
    <xf numFmtId="43" fontId="1" fillId="0" borderId="12" xfId="0" applyNumberFormat="1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1" fontId="8" fillId="0" borderId="6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7"/>
  <sheetViews>
    <sheetView zoomScale="78" workbookViewId="0">
      <selection activeCell="K10" sqref="K10"/>
    </sheetView>
  </sheetViews>
  <sheetFormatPr defaultColWidth="9" defaultRowHeight="21"/>
  <cols>
    <col min="1" max="1" width="8.21875" style="1" customWidth="1"/>
    <col min="2" max="2" width="23.6640625" style="1" customWidth="1"/>
    <col min="3" max="3" width="20.21875" style="78" customWidth="1"/>
    <col min="4" max="4" width="19.21875" style="76" customWidth="1"/>
    <col min="5" max="5" width="16.44140625" style="1" customWidth="1"/>
    <col min="6" max="6" width="22.21875" style="76" customWidth="1"/>
    <col min="7" max="7" width="15.33203125" style="76" customWidth="1"/>
    <col min="8" max="8" width="16.21875" style="1" customWidth="1"/>
    <col min="9" max="9" width="15.44140625" style="1" customWidth="1"/>
    <col min="10" max="16384" width="9" style="1"/>
  </cols>
  <sheetData>
    <row r="1" spans="1:9">
      <c r="A1" s="26" t="s">
        <v>39</v>
      </c>
      <c r="B1" s="26"/>
      <c r="C1" s="26"/>
      <c r="D1" s="26"/>
      <c r="E1" s="26"/>
      <c r="F1" s="26"/>
      <c r="G1" s="26"/>
      <c r="H1" s="26"/>
      <c r="I1" s="26"/>
    </row>
    <row r="2" spans="1:9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ht="23.25" customHeight="1">
      <c r="A3" s="28" t="s">
        <v>271</v>
      </c>
      <c r="B3" s="28"/>
      <c r="C3" s="28"/>
      <c r="D3" s="28"/>
      <c r="E3" s="28"/>
      <c r="F3" s="28"/>
      <c r="G3" s="28"/>
      <c r="H3" s="28"/>
      <c r="I3" s="28"/>
    </row>
    <row r="4" spans="1:9" ht="35.25" customHeight="1">
      <c r="A4" s="23" t="s">
        <v>1</v>
      </c>
      <c r="B4" s="23" t="s">
        <v>2</v>
      </c>
      <c r="C4" s="67" t="s">
        <v>3</v>
      </c>
      <c r="D4" s="79" t="s">
        <v>9</v>
      </c>
      <c r="E4" s="29" t="s">
        <v>4</v>
      </c>
      <c r="F4" s="81" t="s">
        <v>5</v>
      </c>
      <c r="G4" s="81" t="s">
        <v>6</v>
      </c>
      <c r="H4" s="23" t="s">
        <v>7</v>
      </c>
      <c r="I4" s="23" t="s">
        <v>8</v>
      </c>
    </row>
    <row r="5" spans="1:9" ht="47.25" customHeight="1" thickBot="1">
      <c r="A5" s="24"/>
      <c r="B5" s="24"/>
      <c r="C5" s="68"/>
      <c r="D5" s="80" t="s">
        <v>10</v>
      </c>
      <c r="E5" s="30"/>
      <c r="F5" s="82"/>
      <c r="G5" s="82"/>
      <c r="H5" s="24"/>
      <c r="I5" s="24"/>
    </row>
    <row r="6" spans="1:9" ht="60.75" customHeight="1">
      <c r="A6" s="19">
        <v>1</v>
      </c>
      <c r="B6" s="10" t="s">
        <v>16</v>
      </c>
      <c r="C6" s="69">
        <v>52378</v>
      </c>
      <c r="D6" s="69">
        <v>52378</v>
      </c>
      <c r="E6" s="19" t="s">
        <v>18</v>
      </c>
      <c r="F6" s="83" t="s">
        <v>19</v>
      </c>
      <c r="G6" s="83" t="s">
        <v>19</v>
      </c>
      <c r="H6" s="19" t="s">
        <v>20</v>
      </c>
      <c r="I6" s="12">
        <v>244623</v>
      </c>
    </row>
    <row r="7" spans="1:9" ht="21.6" thickBot="1">
      <c r="A7" s="20"/>
      <c r="B7" s="11" t="s">
        <v>17</v>
      </c>
      <c r="C7" s="70"/>
      <c r="D7" s="70"/>
      <c r="E7" s="20"/>
      <c r="F7" s="84">
        <v>52378</v>
      </c>
      <c r="G7" s="84">
        <v>52378</v>
      </c>
      <c r="H7" s="20"/>
      <c r="I7" s="13">
        <v>244259</v>
      </c>
    </row>
    <row r="8" spans="1:9" ht="40.5" customHeight="1">
      <c r="A8" s="19">
        <v>2</v>
      </c>
      <c r="B8" s="34" t="s">
        <v>21</v>
      </c>
      <c r="C8" s="69">
        <v>9257.64</v>
      </c>
      <c r="D8" s="69">
        <v>9257.64</v>
      </c>
      <c r="E8" s="19" t="s">
        <v>18</v>
      </c>
      <c r="F8" s="85" t="s">
        <v>22</v>
      </c>
      <c r="G8" s="85" t="s">
        <v>22</v>
      </c>
      <c r="H8" s="19" t="s">
        <v>20</v>
      </c>
      <c r="I8" s="14">
        <v>244381</v>
      </c>
    </row>
    <row r="9" spans="1:9" ht="21.6" thickBot="1">
      <c r="A9" s="20"/>
      <c r="B9" s="35"/>
      <c r="C9" s="70"/>
      <c r="D9" s="70"/>
      <c r="E9" s="20"/>
      <c r="F9" s="84">
        <v>9257.64</v>
      </c>
      <c r="G9" s="84">
        <v>9257.64</v>
      </c>
      <c r="H9" s="20"/>
      <c r="I9" s="4" t="s">
        <v>23</v>
      </c>
    </row>
    <row r="10" spans="1:9" ht="40.5" customHeight="1">
      <c r="A10" s="19">
        <v>3</v>
      </c>
      <c r="B10" s="34" t="s">
        <v>24</v>
      </c>
      <c r="C10" s="69">
        <v>1380</v>
      </c>
      <c r="D10" s="69">
        <v>1380</v>
      </c>
      <c r="E10" s="19" t="s">
        <v>18</v>
      </c>
      <c r="F10" s="85" t="s">
        <v>25</v>
      </c>
      <c r="G10" s="85" t="s">
        <v>25</v>
      </c>
      <c r="H10" s="19" t="s">
        <v>20</v>
      </c>
      <c r="I10" s="7" t="s">
        <v>26</v>
      </c>
    </row>
    <row r="11" spans="1:9" ht="21.6" thickBot="1">
      <c r="A11" s="20"/>
      <c r="B11" s="35"/>
      <c r="C11" s="70"/>
      <c r="D11" s="70"/>
      <c r="E11" s="20"/>
      <c r="F11" s="84">
        <v>1380</v>
      </c>
      <c r="G11" s="84">
        <v>1380</v>
      </c>
      <c r="H11" s="20"/>
      <c r="I11" s="4" t="s">
        <v>27</v>
      </c>
    </row>
    <row r="12" spans="1:9" ht="40.5" customHeight="1">
      <c r="A12" s="19">
        <v>4</v>
      </c>
      <c r="B12" s="34" t="s">
        <v>28</v>
      </c>
      <c r="C12" s="69">
        <v>22656</v>
      </c>
      <c r="D12" s="69">
        <v>22656</v>
      </c>
      <c r="E12" s="19" t="s">
        <v>18</v>
      </c>
      <c r="F12" s="85" t="s">
        <v>29</v>
      </c>
      <c r="G12" s="85" t="s">
        <v>29</v>
      </c>
      <c r="H12" s="19" t="s">
        <v>20</v>
      </c>
      <c r="I12" s="14">
        <v>244470</v>
      </c>
    </row>
    <row r="13" spans="1:9" ht="21.6" thickBot="1">
      <c r="A13" s="20"/>
      <c r="B13" s="35"/>
      <c r="C13" s="70"/>
      <c r="D13" s="70"/>
      <c r="E13" s="20"/>
      <c r="F13" s="84">
        <v>22656</v>
      </c>
      <c r="G13" s="84">
        <v>22656</v>
      </c>
      <c r="H13" s="20"/>
      <c r="I13" s="13">
        <v>244267</v>
      </c>
    </row>
    <row r="14" spans="1:9" ht="40.5" customHeight="1">
      <c r="A14" s="19">
        <v>5</v>
      </c>
      <c r="B14" s="34" t="s">
        <v>30</v>
      </c>
      <c r="C14" s="69">
        <v>83350</v>
      </c>
      <c r="D14" s="69">
        <v>83350</v>
      </c>
      <c r="E14" s="19" t="s">
        <v>18</v>
      </c>
      <c r="F14" s="85" t="s">
        <v>25</v>
      </c>
      <c r="G14" s="85" t="s">
        <v>25</v>
      </c>
      <c r="H14" s="19" t="s">
        <v>20</v>
      </c>
      <c r="I14" s="14">
        <v>244440</v>
      </c>
    </row>
    <row r="15" spans="1:9" ht="21.6" thickBot="1">
      <c r="A15" s="20"/>
      <c r="B15" s="35"/>
      <c r="C15" s="70"/>
      <c r="D15" s="70"/>
      <c r="E15" s="20"/>
      <c r="F15" s="84">
        <v>83350</v>
      </c>
      <c r="G15" s="84">
        <v>83350</v>
      </c>
      <c r="H15" s="20"/>
      <c r="I15" s="4" t="s">
        <v>31</v>
      </c>
    </row>
    <row r="16" spans="1:9" ht="40.5" customHeight="1">
      <c r="A16" s="19">
        <v>6</v>
      </c>
      <c r="B16" s="34" t="s">
        <v>32</v>
      </c>
      <c r="C16" s="69">
        <v>1180</v>
      </c>
      <c r="D16" s="69">
        <v>1180</v>
      </c>
      <c r="E16" s="19" t="s">
        <v>18</v>
      </c>
      <c r="F16" s="85" t="s">
        <v>25</v>
      </c>
      <c r="G16" s="85" t="s">
        <v>25</v>
      </c>
      <c r="H16" s="19" t="s">
        <v>20</v>
      </c>
      <c r="I16" s="14">
        <v>244562</v>
      </c>
    </row>
    <row r="17" spans="1:9" ht="21.6" thickBot="1">
      <c r="A17" s="20"/>
      <c r="B17" s="35"/>
      <c r="C17" s="70"/>
      <c r="D17" s="70"/>
      <c r="E17" s="20"/>
      <c r="F17" s="84">
        <v>1180</v>
      </c>
      <c r="G17" s="84">
        <v>1180</v>
      </c>
      <c r="H17" s="20"/>
      <c r="I17" s="4" t="s">
        <v>33</v>
      </c>
    </row>
    <row r="18" spans="1:9" ht="38.4">
      <c r="A18" s="19">
        <v>7</v>
      </c>
      <c r="B18" s="10" t="s">
        <v>34</v>
      </c>
      <c r="C18" s="69">
        <v>230</v>
      </c>
      <c r="D18" s="69">
        <v>230</v>
      </c>
      <c r="E18" s="19" t="s">
        <v>18</v>
      </c>
      <c r="F18" s="83" t="s">
        <v>35</v>
      </c>
      <c r="G18" s="83" t="s">
        <v>35</v>
      </c>
      <c r="H18" s="19" t="s">
        <v>20</v>
      </c>
      <c r="I18" s="3" t="s">
        <v>36</v>
      </c>
    </row>
    <row r="19" spans="1:9" ht="21.6" thickBot="1">
      <c r="A19" s="20"/>
      <c r="B19" s="11" t="s">
        <v>17</v>
      </c>
      <c r="C19" s="70"/>
      <c r="D19" s="70"/>
      <c r="E19" s="20"/>
      <c r="F19" s="84">
        <v>230</v>
      </c>
      <c r="G19" s="84">
        <v>230</v>
      </c>
      <c r="H19" s="20"/>
      <c r="I19" s="13">
        <v>244272</v>
      </c>
    </row>
    <row r="20" spans="1:9" ht="37.5" customHeight="1">
      <c r="A20" s="19">
        <v>8</v>
      </c>
      <c r="B20" s="34" t="s">
        <v>37</v>
      </c>
      <c r="C20" s="71">
        <v>13000</v>
      </c>
      <c r="D20" s="71">
        <v>13000</v>
      </c>
      <c r="E20" s="19" t="s">
        <v>18</v>
      </c>
      <c r="F20" s="86" t="s">
        <v>19</v>
      </c>
      <c r="G20" s="86" t="s">
        <v>19</v>
      </c>
      <c r="H20" s="19" t="s">
        <v>20</v>
      </c>
      <c r="I20" s="14">
        <v>244684</v>
      </c>
    </row>
    <row r="21" spans="1:9" ht="21.6" thickBot="1">
      <c r="A21" s="20"/>
      <c r="B21" s="35"/>
      <c r="C21" s="72"/>
      <c r="D21" s="72"/>
      <c r="E21" s="20"/>
      <c r="F21" s="87">
        <v>13000</v>
      </c>
      <c r="G21" s="87">
        <v>13000</v>
      </c>
      <c r="H21" s="20"/>
      <c r="I21" s="4" t="s">
        <v>38</v>
      </c>
    </row>
    <row r="22" spans="1:9">
      <c r="A22" s="15"/>
      <c r="B22" s="16"/>
      <c r="C22" s="73"/>
      <c r="D22" s="73"/>
      <c r="E22" s="15"/>
      <c r="F22" s="73"/>
      <c r="G22" s="73"/>
      <c r="H22" s="15"/>
      <c r="I22" s="9"/>
    </row>
    <row r="23" spans="1:9">
      <c r="A23" s="26" t="s">
        <v>40</v>
      </c>
      <c r="B23" s="26"/>
      <c r="C23" s="26"/>
      <c r="D23" s="26"/>
      <c r="E23" s="26"/>
      <c r="F23" s="26"/>
      <c r="G23" s="26"/>
      <c r="H23" s="26"/>
      <c r="I23" s="26"/>
    </row>
    <row r="24" spans="1:9">
      <c r="A24" s="27" t="s">
        <v>0</v>
      </c>
      <c r="B24" s="27"/>
      <c r="C24" s="27"/>
      <c r="D24" s="27"/>
      <c r="E24" s="27"/>
      <c r="F24" s="27"/>
      <c r="G24" s="27"/>
      <c r="H24" s="27"/>
      <c r="I24" s="27"/>
    </row>
    <row r="25" spans="1:9">
      <c r="A25" s="28" t="s">
        <v>272</v>
      </c>
      <c r="B25" s="28"/>
      <c r="C25" s="28"/>
      <c r="D25" s="28"/>
      <c r="E25" s="28"/>
      <c r="F25" s="28"/>
      <c r="G25" s="28"/>
      <c r="H25" s="28"/>
      <c r="I25" s="28"/>
    </row>
    <row r="26" spans="1:9">
      <c r="A26" s="23" t="s">
        <v>1</v>
      </c>
      <c r="B26" s="23" t="s">
        <v>2</v>
      </c>
      <c r="C26" s="67" t="s">
        <v>3</v>
      </c>
      <c r="D26" s="79" t="s">
        <v>9</v>
      </c>
      <c r="E26" s="29" t="s">
        <v>4</v>
      </c>
      <c r="F26" s="81" t="s">
        <v>5</v>
      </c>
      <c r="G26" s="81" t="s">
        <v>6</v>
      </c>
      <c r="H26" s="23" t="s">
        <v>7</v>
      </c>
      <c r="I26" s="23" t="s">
        <v>8</v>
      </c>
    </row>
    <row r="27" spans="1:9" ht="21.6" thickBot="1">
      <c r="A27" s="24"/>
      <c r="B27" s="24"/>
      <c r="C27" s="68"/>
      <c r="D27" s="80" t="s">
        <v>10</v>
      </c>
      <c r="E27" s="30"/>
      <c r="F27" s="82"/>
      <c r="G27" s="82"/>
      <c r="H27" s="24"/>
      <c r="I27" s="24"/>
    </row>
    <row r="28" spans="1:9" ht="20.25" customHeight="1">
      <c r="A28" s="19">
        <v>1</v>
      </c>
      <c r="B28" s="2" t="s">
        <v>41</v>
      </c>
      <c r="C28" s="71">
        <v>7000</v>
      </c>
      <c r="D28" s="71">
        <v>7000</v>
      </c>
      <c r="E28" s="19" t="s">
        <v>18</v>
      </c>
      <c r="F28" s="88" t="s">
        <v>11</v>
      </c>
      <c r="G28" s="88" t="s">
        <v>11</v>
      </c>
      <c r="H28" s="19" t="s">
        <v>20</v>
      </c>
      <c r="I28" s="12">
        <v>244350</v>
      </c>
    </row>
    <row r="29" spans="1:9" ht="37.200000000000003" customHeight="1" thickBot="1">
      <c r="A29" s="20"/>
      <c r="B29" s="11" t="s">
        <v>17</v>
      </c>
      <c r="C29" s="72"/>
      <c r="D29" s="72"/>
      <c r="E29" s="20"/>
      <c r="F29" s="87">
        <v>7000</v>
      </c>
      <c r="G29" s="87">
        <v>7000</v>
      </c>
      <c r="H29" s="20"/>
      <c r="I29" s="13">
        <v>244258</v>
      </c>
    </row>
    <row r="30" spans="1:9" ht="40.5" customHeight="1">
      <c r="A30" s="19">
        <v>2</v>
      </c>
      <c r="B30" s="21" t="s">
        <v>41</v>
      </c>
      <c r="C30" s="71">
        <v>7000</v>
      </c>
      <c r="D30" s="71">
        <v>7000</v>
      </c>
      <c r="E30" s="19" t="s">
        <v>18</v>
      </c>
      <c r="F30" s="86" t="s">
        <v>12</v>
      </c>
      <c r="G30" s="86" t="s">
        <v>12</v>
      </c>
      <c r="H30" s="19" t="s">
        <v>20</v>
      </c>
      <c r="I30" s="14">
        <v>244381</v>
      </c>
    </row>
    <row r="31" spans="1:9" ht="21.6" thickBot="1">
      <c r="A31" s="20"/>
      <c r="B31" s="22"/>
      <c r="C31" s="72"/>
      <c r="D31" s="72"/>
      <c r="E31" s="20"/>
      <c r="F31" s="87">
        <v>7000</v>
      </c>
      <c r="G31" s="87">
        <v>7000</v>
      </c>
      <c r="H31" s="20"/>
      <c r="I31" s="4" t="s">
        <v>42</v>
      </c>
    </row>
    <row r="32" spans="1:9" ht="40.5" customHeight="1">
      <c r="A32" s="19">
        <v>3</v>
      </c>
      <c r="B32" s="21" t="s">
        <v>43</v>
      </c>
      <c r="C32" s="71">
        <v>6650</v>
      </c>
      <c r="D32" s="71">
        <v>6650</v>
      </c>
      <c r="E32" s="19" t="s">
        <v>18</v>
      </c>
      <c r="F32" s="86" t="s">
        <v>14</v>
      </c>
      <c r="G32" s="86" t="s">
        <v>14</v>
      </c>
      <c r="H32" s="19" t="s">
        <v>20</v>
      </c>
      <c r="I32" s="14">
        <v>244409</v>
      </c>
    </row>
    <row r="33" spans="1:9" ht="21.6" thickBot="1">
      <c r="A33" s="20"/>
      <c r="B33" s="22"/>
      <c r="C33" s="72"/>
      <c r="D33" s="72"/>
      <c r="E33" s="20"/>
      <c r="F33" s="87">
        <v>6650</v>
      </c>
      <c r="G33" s="87">
        <v>6650</v>
      </c>
      <c r="H33" s="20"/>
      <c r="I33" s="13">
        <v>244258</v>
      </c>
    </row>
    <row r="34" spans="1:9" ht="40.5" customHeight="1">
      <c r="A34" s="19">
        <v>4</v>
      </c>
      <c r="B34" s="21" t="s">
        <v>44</v>
      </c>
      <c r="C34" s="71">
        <v>5000</v>
      </c>
      <c r="D34" s="71">
        <v>5000</v>
      </c>
      <c r="E34" s="19" t="s">
        <v>18</v>
      </c>
      <c r="F34" s="86" t="s">
        <v>15</v>
      </c>
      <c r="G34" s="86" t="s">
        <v>15</v>
      </c>
      <c r="H34" s="19" t="s">
        <v>20</v>
      </c>
      <c r="I34" s="14">
        <v>244440</v>
      </c>
    </row>
    <row r="35" spans="1:9" ht="21.6" thickBot="1">
      <c r="A35" s="20"/>
      <c r="B35" s="22"/>
      <c r="C35" s="72"/>
      <c r="D35" s="72"/>
      <c r="E35" s="20"/>
      <c r="F35" s="87">
        <v>5000</v>
      </c>
      <c r="G35" s="87">
        <v>5000</v>
      </c>
      <c r="H35" s="20"/>
      <c r="I35" s="13">
        <v>244258</v>
      </c>
    </row>
    <row r="36" spans="1:9" ht="40.5" customHeight="1">
      <c r="A36" s="19">
        <v>5</v>
      </c>
      <c r="B36" s="21" t="s">
        <v>45</v>
      </c>
      <c r="C36" s="71">
        <v>8050</v>
      </c>
      <c r="D36" s="71">
        <v>8050</v>
      </c>
      <c r="E36" s="19" t="s">
        <v>18</v>
      </c>
      <c r="F36" s="86" t="s">
        <v>46</v>
      </c>
      <c r="G36" s="86" t="s">
        <v>46</v>
      </c>
      <c r="H36" s="19" t="s">
        <v>20</v>
      </c>
      <c r="I36" s="14">
        <v>244470</v>
      </c>
    </row>
    <row r="37" spans="1:9" ht="21.6" thickBot="1">
      <c r="A37" s="20"/>
      <c r="B37" s="22"/>
      <c r="C37" s="72"/>
      <c r="D37" s="72"/>
      <c r="E37" s="20"/>
      <c r="F37" s="87">
        <v>8050</v>
      </c>
      <c r="G37" s="87">
        <v>8050</v>
      </c>
      <c r="H37" s="20"/>
      <c r="I37" s="13">
        <v>244258</v>
      </c>
    </row>
    <row r="38" spans="1:9" ht="40.5" customHeight="1">
      <c r="A38" s="19">
        <v>6</v>
      </c>
      <c r="B38" s="21" t="s">
        <v>47</v>
      </c>
      <c r="C38" s="71">
        <v>8050</v>
      </c>
      <c r="D38" s="71">
        <v>8050</v>
      </c>
      <c r="E38" s="19" t="s">
        <v>18</v>
      </c>
      <c r="F38" s="88" t="s">
        <v>48</v>
      </c>
      <c r="G38" s="88" t="s">
        <v>48</v>
      </c>
      <c r="H38" s="19" t="s">
        <v>20</v>
      </c>
      <c r="I38" s="12">
        <v>244501</v>
      </c>
    </row>
    <row r="39" spans="1:9" ht="21.6" thickBot="1">
      <c r="A39" s="20"/>
      <c r="B39" s="22"/>
      <c r="C39" s="72"/>
      <c r="D39" s="72"/>
      <c r="E39" s="20"/>
      <c r="F39" s="87">
        <v>8050</v>
      </c>
      <c r="G39" s="87">
        <v>8050</v>
      </c>
      <c r="H39" s="20"/>
      <c r="I39" s="13">
        <v>244258</v>
      </c>
    </row>
    <row r="40" spans="1:9" ht="39.75" customHeight="1">
      <c r="A40" s="19">
        <v>7</v>
      </c>
      <c r="B40" s="21" t="s">
        <v>49</v>
      </c>
      <c r="C40" s="71">
        <v>8050</v>
      </c>
      <c r="D40" s="71">
        <v>8050</v>
      </c>
      <c r="E40" s="19" t="s">
        <v>18</v>
      </c>
      <c r="F40" s="88" t="s">
        <v>50</v>
      </c>
      <c r="G40" s="88" t="s">
        <v>50</v>
      </c>
      <c r="H40" s="19" t="s">
        <v>20</v>
      </c>
      <c r="I40" s="12">
        <v>244531</v>
      </c>
    </row>
    <row r="41" spans="1:9" ht="21.6" thickBot="1">
      <c r="A41" s="20"/>
      <c r="B41" s="22"/>
      <c r="C41" s="72"/>
      <c r="D41" s="72"/>
      <c r="E41" s="20"/>
      <c r="F41" s="87">
        <v>7700</v>
      </c>
      <c r="G41" s="87">
        <v>7700</v>
      </c>
      <c r="H41" s="20"/>
      <c r="I41" s="4" t="s">
        <v>42</v>
      </c>
    </row>
    <row r="42" spans="1:9" ht="39.75" customHeight="1">
      <c r="A42" s="19">
        <v>8</v>
      </c>
      <c r="B42" s="21" t="s">
        <v>51</v>
      </c>
      <c r="C42" s="71">
        <v>7350</v>
      </c>
      <c r="D42" s="71">
        <v>7350</v>
      </c>
      <c r="E42" s="19" t="s">
        <v>18</v>
      </c>
      <c r="F42" s="86" t="s">
        <v>52</v>
      </c>
      <c r="G42" s="86" t="s">
        <v>52</v>
      </c>
      <c r="H42" s="19" t="s">
        <v>20</v>
      </c>
      <c r="I42" s="14">
        <v>244562</v>
      </c>
    </row>
    <row r="43" spans="1:9" ht="21.6" thickBot="1">
      <c r="A43" s="20"/>
      <c r="B43" s="22"/>
      <c r="C43" s="72"/>
      <c r="D43" s="72"/>
      <c r="E43" s="20"/>
      <c r="F43" s="87">
        <v>7350</v>
      </c>
      <c r="G43" s="87">
        <v>7350</v>
      </c>
      <c r="H43" s="20"/>
      <c r="I43" s="13">
        <v>244258</v>
      </c>
    </row>
    <row r="44" spans="1:9" ht="42">
      <c r="A44" s="19">
        <v>9</v>
      </c>
      <c r="B44" s="21" t="s">
        <v>51</v>
      </c>
      <c r="C44" s="71">
        <v>7000</v>
      </c>
      <c r="D44" s="71">
        <v>7000</v>
      </c>
      <c r="E44" s="19" t="s">
        <v>18</v>
      </c>
      <c r="F44" s="88" t="s">
        <v>53</v>
      </c>
      <c r="G44" s="88" t="s">
        <v>53</v>
      </c>
      <c r="H44" s="19" t="s">
        <v>20</v>
      </c>
      <c r="I44" s="12">
        <v>244593</v>
      </c>
    </row>
    <row r="45" spans="1:9" ht="21.6" thickBot="1">
      <c r="A45" s="20"/>
      <c r="B45" s="22"/>
      <c r="C45" s="72"/>
      <c r="D45" s="72"/>
      <c r="E45" s="20"/>
      <c r="F45" s="87">
        <v>7000</v>
      </c>
      <c r="G45" s="87">
        <v>7000</v>
      </c>
      <c r="H45" s="20"/>
      <c r="I45" s="13">
        <v>244258</v>
      </c>
    </row>
    <row r="48" spans="1:9">
      <c r="A48" s="26" t="s">
        <v>40</v>
      </c>
      <c r="B48" s="26"/>
      <c r="C48" s="26"/>
      <c r="D48" s="26"/>
      <c r="E48" s="26"/>
      <c r="F48" s="26"/>
      <c r="G48" s="26"/>
      <c r="H48" s="26"/>
      <c r="I48" s="26"/>
    </row>
    <row r="49" spans="1:9">
      <c r="A49" s="27" t="s">
        <v>0</v>
      </c>
      <c r="B49" s="27"/>
      <c r="C49" s="27"/>
      <c r="D49" s="27"/>
      <c r="E49" s="27"/>
      <c r="F49" s="27"/>
      <c r="G49" s="27"/>
      <c r="H49" s="27"/>
      <c r="I49" s="27"/>
    </row>
    <row r="50" spans="1:9">
      <c r="A50" s="33" t="s">
        <v>273</v>
      </c>
      <c r="B50" s="33"/>
      <c r="C50" s="33"/>
      <c r="D50" s="33"/>
      <c r="E50" s="33"/>
      <c r="F50" s="33"/>
      <c r="G50" s="33"/>
      <c r="H50" s="33"/>
      <c r="I50" s="33"/>
    </row>
    <row r="51" spans="1:9">
      <c r="A51" s="23" t="s">
        <v>1</v>
      </c>
      <c r="B51" s="23" t="s">
        <v>2</v>
      </c>
      <c r="C51" s="67" t="s">
        <v>3</v>
      </c>
      <c r="D51" s="79" t="s">
        <v>9</v>
      </c>
      <c r="E51" s="29" t="s">
        <v>4</v>
      </c>
      <c r="F51" s="81" t="s">
        <v>5</v>
      </c>
      <c r="G51" s="81" t="s">
        <v>6</v>
      </c>
      <c r="H51" s="23" t="s">
        <v>7</v>
      </c>
      <c r="I51" s="23" t="s">
        <v>8</v>
      </c>
    </row>
    <row r="52" spans="1:9" ht="21.6" thickBot="1">
      <c r="A52" s="24"/>
      <c r="B52" s="24"/>
      <c r="C52" s="68"/>
      <c r="D52" s="80" t="s">
        <v>10</v>
      </c>
      <c r="E52" s="30"/>
      <c r="F52" s="82"/>
      <c r="G52" s="82"/>
      <c r="H52" s="24"/>
      <c r="I52" s="24"/>
    </row>
    <row r="53" spans="1:9" ht="42">
      <c r="A53" s="19">
        <v>10</v>
      </c>
      <c r="B53" s="21" t="s">
        <v>51</v>
      </c>
      <c r="C53" s="71">
        <v>8100</v>
      </c>
      <c r="D53" s="71">
        <v>8100</v>
      </c>
      <c r="E53" s="19" t="s">
        <v>18</v>
      </c>
      <c r="F53" s="88" t="s">
        <v>54</v>
      </c>
      <c r="G53" s="88" t="s">
        <v>54</v>
      </c>
      <c r="H53" s="19" t="s">
        <v>20</v>
      </c>
      <c r="I53" s="3" t="s">
        <v>55</v>
      </c>
    </row>
    <row r="54" spans="1:9" ht="21.6" thickBot="1">
      <c r="A54" s="20"/>
      <c r="B54" s="22"/>
      <c r="C54" s="72"/>
      <c r="D54" s="72"/>
      <c r="E54" s="20"/>
      <c r="F54" s="87">
        <v>8100</v>
      </c>
      <c r="G54" s="87">
        <v>8100</v>
      </c>
      <c r="H54" s="20"/>
      <c r="I54" s="13">
        <v>244271</v>
      </c>
    </row>
    <row r="55" spans="1:9" ht="80.25" customHeight="1">
      <c r="A55" s="19">
        <v>11</v>
      </c>
      <c r="B55" s="21" t="s">
        <v>57</v>
      </c>
      <c r="C55" s="71">
        <v>891500</v>
      </c>
      <c r="D55" s="71">
        <v>891500</v>
      </c>
      <c r="E55" s="19" t="s">
        <v>18</v>
      </c>
      <c r="F55" s="88" t="s">
        <v>58</v>
      </c>
      <c r="G55" s="88" t="s">
        <v>58</v>
      </c>
      <c r="H55" s="19" t="s">
        <v>20</v>
      </c>
      <c r="I55" s="3" t="s">
        <v>59</v>
      </c>
    </row>
    <row r="56" spans="1:9" ht="21.6" thickBot="1">
      <c r="A56" s="20"/>
      <c r="B56" s="22"/>
      <c r="C56" s="72"/>
      <c r="D56" s="72"/>
      <c r="E56" s="20"/>
      <c r="F56" s="87">
        <v>891500</v>
      </c>
      <c r="G56" s="87">
        <v>891500</v>
      </c>
      <c r="H56" s="20"/>
      <c r="I56" s="13">
        <v>244159</v>
      </c>
    </row>
    <row r="57" spans="1:9" ht="42">
      <c r="A57" s="19">
        <v>12</v>
      </c>
      <c r="B57" s="34" t="s">
        <v>60</v>
      </c>
      <c r="C57" s="71">
        <v>35748.199999999997</v>
      </c>
      <c r="D57" s="71">
        <v>35748.199999999997</v>
      </c>
      <c r="E57" s="19" t="s">
        <v>18</v>
      </c>
      <c r="F57" s="88" t="s">
        <v>13</v>
      </c>
      <c r="G57" s="88" t="s">
        <v>13</v>
      </c>
      <c r="H57" s="19" t="s">
        <v>20</v>
      </c>
      <c r="I57" s="12">
        <v>244350</v>
      </c>
    </row>
    <row r="58" spans="1:9" ht="21.6" thickBot="1">
      <c r="A58" s="20"/>
      <c r="B58" s="35"/>
      <c r="C58" s="72"/>
      <c r="D58" s="72"/>
      <c r="E58" s="20"/>
      <c r="F58" s="87">
        <v>35748.199999999997</v>
      </c>
      <c r="G58" s="87">
        <v>35748.199999999997</v>
      </c>
      <c r="H58" s="20"/>
      <c r="I58" s="4" t="s">
        <v>42</v>
      </c>
    </row>
    <row r="59" spans="1:9" ht="42">
      <c r="A59" s="19">
        <v>12</v>
      </c>
      <c r="B59" s="34" t="s">
        <v>60</v>
      </c>
      <c r="C59" s="71">
        <v>35748.199999999997</v>
      </c>
      <c r="D59" s="71">
        <v>35748.199999999997</v>
      </c>
      <c r="E59" s="19" t="s">
        <v>18</v>
      </c>
      <c r="F59" s="88" t="s">
        <v>13</v>
      </c>
      <c r="G59" s="88" t="s">
        <v>13</v>
      </c>
      <c r="H59" s="19" t="s">
        <v>20</v>
      </c>
      <c r="I59" s="12">
        <v>244350</v>
      </c>
    </row>
    <row r="60" spans="1:9" ht="21.6" thickBot="1">
      <c r="A60" s="20"/>
      <c r="B60" s="35"/>
      <c r="C60" s="72"/>
      <c r="D60" s="72"/>
      <c r="E60" s="20"/>
      <c r="F60" s="87">
        <v>35748.199999999997</v>
      </c>
      <c r="G60" s="87">
        <v>35748.199999999997</v>
      </c>
      <c r="H60" s="20"/>
      <c r="I60" s="4" t="s">
        <v>42</v>
      </c>
    </row>
    <row r="61" spans="1:9" ht="39.75" customHeight="1">
      <c r="A61" s="19">
        <v>13</v>
      </c>
      <c r="B61" s="21" t="s">
        <v>61</v>
      </c>
      <c r="C61" s="71">
        <v>35500</v>
      </c>
      <c r="D61" s="71">
        <v>35500</v>
      </c>
      <c r="E61" s="19" t="s">
        <v>18</v>
      </c>
      <c r="F61" s="88" t="s">
        <v>19</v>
      </c>
      <c r="G61" s="88" t="s">
        <v>19</v>
      </c>
      <c r="H61" s="19" t="s">
        <v>20</v>
      </c>
      <c r="I61" s="3" t="s">
        <v>62</v>
      </c>
    </row>
    <row r="62" spans="1:9" ht="21.6" thickBot="1">
      <c r="A62" s="20"/>
      <c r="B62" s="22"/>
      <c r="C62" s="72"/>
      <c r="D62" s="72"/>
      <c r="E62" s="20"/>
      <c r="F62" s="87">
        <v>35145</v>
      </c>
      <c r="G62" s="87">
        <v>35145</v>
      </c>
      <c r="H62" s="20"/>
      <c r="I62" s="13">
        <v>244301</v>
      </c>
    </row>
    <row r="63" spans="1:9" ht="42">
      <c r="A63" s="19">
        <v>14</v>
      </c>
      <c r="B63" s="5" t="s">
        <v>63</v>
      </c>
      <c r="C63" s="71">
        <v>62299.68</v>
      </c>
      <c r="D63" s="71">
        <v>62299.68</v>
      </c>
      <c r="E63" s="19" t="s">
        <v>18</v>
      </c>
      <c r="F63" s="86" t="s">
        <v>22</v>
      </c>
      <c r="G63" s="86" t="s">
        <v>22</v>
      </c>
      <c r="H63" s="19" t="s">
        <v>20</v>
      </c>
      <c r="I63" s="7" t="s">
        <v>65</v>
      </c>
    </row>
    <row r="64" spans="1:9" ht="21.6" thickBot="1">
      <c r="A64" s="20"/>
      <c r="B64" s="6" t="s">
        <v>64</v>
      </c>
      <c r="C64" s="72"/>
      <c r="D64" s="72"/>
      <c r="E64" s="20"/>
      <c r="F64" s="87">
        <v>62299.68</v>
      </c>
      <c r="G64" s="87">
        <v>62299.68</v>
      </c>
      <c r="H64" s="20"/>
      <c r="I64" s="13">
        <v>244300</v>
      </c>
    </row>
    <row r="65" spans="1:9" ht="42">
      <c r="A65" s="19">
        <v>15</v>
      </c>
      <c r="B65" s="21" t="s">
        <v>66</v>
      </c>
      <c r="C65" s="71">
        <v>2300</v>
      </c>
      <c r="D65" s="71">
        <v>2300</v>
      </c>
      <c r="E65" s="19" t="s">
        <v>18</v>
      </c>
      <c r="F65" s="86" t="s">
        <v>67</v>
      </c>
      <c r="G65" s="86" t="s">
        <v>67</v>
      </c>
      <c r="H65" s="19" t="s">
        <v>20</v>
      </c>
      <c r="I65" s="7" t="s">
        <v>68</v>
      </c>
    </row>
    <row r="66" spans="1:9" ht="21.6" thickBot="1">
      <c r="A66" s="20"/>
      <c r="B66" s="22"/>
      <c r="C66" s="72"/>
      <c r="D66" s="72"/>
      <c r="E66" s="20"/>
      <c r="F66" s="87">
        <v>2300</v>
      </c>
      <c r="G66" s="87">
        <v>2300</v>
      </c>
      <c r="H66" s="20"/>
      <c r="I66" s="13">
        <v>244302</v>
      </c>
    </row>
    <row r="67" spans="1:9" ht="42">
      <c r="A67" s="19">
        <v>16</v>
      </c>
      <c r="B67" s="5" t="s">
        <v>69</v>
      </c>
      <c r="C67" s="71">
        <v>2321.9</v>
      </c>
      <c r="D67" s="71">
        <v>2321.9</v>
      </c>
      <c r="E67" s="19" t="s">
        <v>18</v>
      </c>
      <c r="F67" s="86" t="s">
        <v>22</v>
      </c>
      <c r="G67" s="86" t="s">
        <v>22</v>
      </c>
      <c r="H67" s="19" t="s">
        <v>20</v>
      </c>
      <c r="I67" s="7" t="s">
        <v>71</v>
      </c>
    </row>
    <row r="68" spans="1:9" ht="21.6" thickBot="1">
      <c r="A68" s="20"/>
      <c r="B68" s="6" t="s">
        <v>70</v>
      </c>
      <c r="C68" s="72"/>
      <c r="D68" s="72"/>
      <c r="E68" s="20"/>
      <c r="F68" s="87">
        <v>2321.9</v>
      </c>
      <c r="G68" s="87">
        <v>2321.9</v>
      </c>
      <c r="H68" s="20"/>
      <c r="I68" s="13">
        <v>244309</v>
      </c>
    </row>
    <row r="71" spans="1:9">
      <c r="A71" s="26" t="s">
        <v>56</v>
      </c>
      <c r="B71" s="26"/>
      <c r="C71" s="26"/>
      <c r="D71" s="26"/>
      <c r="E71" s="26"/>
      <c r="F71" s="26"/>
      <c r="G71" s="26"/>
      <c r="H71" s="26"/>
      <c r="I71" s="26"/>
    </row>
    <row r="72" spans="1:9">
      <c r="A72" s="27" t="s">
        <v>0</v>
      </c>
      <c r="B72" s="27"/>
      <c r="C72" s="27"/>
      <c r="D72" s="27"/>
      <c r="E72" s="27"/>
      <c r="F72" s="27"/>
      <c r="G72" s="27"/>
      <c r="H72" s="27"/>
      <c r="I72" s="27"/>
    </row>
    <row r="73" spans="1:9">
      <c r="A73" s="28" t="s">
        <v>274</v>
      </c>
      <c r="B73" s="28"/>
      <c r="C73" s="28"/>
      <c r="D73" s="28"/>
      <c r="E73" s="28"/>
      <c r="F73" s="28"/>
      <c r="G73" s="28"/>
      <c r="H73" s="28"/>
      <c r="I73" s="28"/>
    </row>
    <row r="74" spans="1:9">
      <c r="A74" s="23" t="s">
        <v>1</v>
      </c>
      <c r="B74" s="23" t="s">
        <v>2</v>
      </c>
      <c r="C74" s="67" t="s">
        <v>3</v>
      </c>
      <c r="D74" s="79" t="s">
        <v>9</v>
      </c>
      <c r="E74" s="29" t="s">
        <v>4</v>
      </c>
      <c r="F74" s="81" t="s">
        <v>5</v>
      </c>
      <c r="G74" s="81" t="s">
        <v>6</v>
      </c>
      <c r="H74" s="23" t="s">
        <v>7</v>
      </c>
      <c r="I74" s="23" t="s">
        <v>8</v>
      </c>
    </row>
    <row r="75" spans="1:9" ht="21.6" thickBot="1">
      <c r="A75" s="24"/>
      <c r="B75" s="24"/>
      <c r="C75" s="68"/>
      <c r="D75" s="80" t="s">
        <v>10</v>
      </c>
      <c r="E75" s="30"/>
      <c r="F75" s="82"/>
      <c r="G75" s="82"/>
      <c r="H75" s="24"/>
      <c r="I75" s="24"/>
    </row>
    <row r="76" spans="1:9" ht="42">
      <c r="A76" s="19">
        <v>1</v>
      </c>
      <c r="B76" s="21" t="s">
        <v>73</v>
      </c>
      <c r="C76" s="71">
        <v>18550</v>
      </c>
      <c r="D76" s="71">
        <v>18550</v>
      </c>
      <c r="E76" s="19" t="s">
        <v>18</v>
      </c>
      <c r="F76" s="88" t="s">
        <v>25</v>
      </c>
      <c r="G76" s="88" t="s">
        <v>25</v>
      </c>
      <c r="H76" s="19" t="s">
        <v>20</v>
      </c>
      <c r="I76" s="3" t="s">
        <v>74</v>
      </c>
    </row>
    <row r="77" spans="1:9" ht="21.6" thickBot="1">
      <c r="A77" s="20"/>
      <c r="B77" s="22"/>
      <c r="C77" s="72"/>
      <c r="D77" s="72"/>
      <c r="E77" s="20"/>
      <c r="F77" s="87">
        <v>18550</v>
      </c>
      <c r="G77" s="87">
        <v>18550</v>
      </c>
      <c r="H77" s="20"/>
      <c r="I77" s="13">
        <v>244309</v>
      </c>
    </row>
    <row r="78" spans="1:9" ht="60" customHeight="1">
      <c r="A78" s="19">
        <v>2</v>
      </c>
      <c r="B78" s="21" t="s">
        <v>75</v>
      </c>
      <c r="C78" s="71">
        <v>5100</v>
      </c>
      <c r="D78" s="71">
        <v>5100</v>
      </c>
      <c r="E78" s="19" t="s">
        <v>18</v>
      </c>
      <c r="F78" s="86" t="s">
        <v>19</v>
      </c>
      <c r="G78" s="86" t="s">
        <v>19</v>
      </c>
      <c r="H78" s="19" t="s">
        <v>20</v>
      </c>
      <c r="I78" s="7" t="s">
        <v>76</v>
      </c>
    </row>
    <row r="79" spans="1:9" ht="21.6" thickBot="1">
      <c r="A79" s="20"/>
      <c r="B79" s="22"/>
      <c r="C79" s="72"/>
      <c r="D79" s="72"/>
      <c r="E79" s="20"/>
      <c r="F79" s="87">
        <v>5100</v>
      </c>
      <c r="G79" s="87">
        <v>5100</v>
      </c>
      <c r="H79" s="20"/>
      <c r="I79" s="13">
        <v>244313</v>
      </c>
    </row>
    <row r="80" spans="1:9" ht="39.75" customHeight="1">
      <c r="A80" s="19">
        <v>3</v>
      </c>
      <c r="B80" s="21" t="s">
        <v>77</v>
      </c>
      <c r="C80" s="71">
        <v>5400</v>
      </c>
      <c r="D80" s="71">
        <v>5400</v>
      </c>
      <c r="E80" s="19" t="s">
        <v>18</v>
      </c>
      <c r="F80" s="86" t="s">
        <v>19</v>
      </c>
      <c r="G80" s="86" t="s">
        <v>19</v>
      </c>
      <c r="H80" s="19" t="s">
        <v>20</v>
      </c>
      <c r="I80" s="7" t="s">
        <v>78</v>
      </c>
    </row>
    <row r="81" spans="1:9" ht="21.6" thickBot="1">
      <c r="A81" s="20"/>
      <c r="B81" s="22"/>
      <c r="C81" s="72"/>
      <c r="D81" s="72"/>
      <c r="E81" s="20"/>
      <c r="F81" s="87">
        <v>5400</v>
      </c>
      <c r="G81" s="87">
        <v>5400</v>
      </c>
      <c r="H81" s="20"/>
      <c r="I81" s="13">
        <v>244312</v>
      </c>
    </row>
    <row r="82" spans="1:9" ht="42">
      <c r="A82" s="19">
        <v>4</v>
      </c>
      <c r="B82" s="21" t="s">
        <v>79</v>
      </c>
      <c r="C82" s="71">
        <v>77516.160000000003</v>
      </c>
      <c r="D82" s="71">
        <v>77516.160000000003</v>
      </c>
      <c r="E82" s="19" t="s">
        <v>18</v>
      </c>
      <c r="F82" s="86" t="s">
        <v>80</v>
      </c>
      <c r="G82" s="86" t="s">
        <v>80</v>
      </c>
      <c r="H82" s="19" t="s">
        <v>20</v>
      </c>
      <c r="I82" s="14">
        <v>244350</v>
      </c>
    </row>
    <row r="83" spans="1:9" ht="21.6" thickBot="1">
      <c r="A83" s="20"/>
      <c r="B83" s="22"/>
      <c r="C83" s="72"/>
      <c r="D83" s="72"/>
      <c r="E83" s="20"/>
      <c r="F83" s="87">
        <v>77516.160000000003</v>
      </c>
      <c r="G83" s="87">
        <v>77516.160000000003</v>
      </c>
      <c r="H83" s="20"/>
      <c r="I83" s="13">
        <v>244309</v>
      </c>
    </row>
    <row r="84" spans="1:9" ht="60" customHeight="1">
      <c r="A84" s="19">
        <v>5</v>
      </c>
      <c r="B84" s="21" t="s">
        <v>81</v>
      </c>
      <c r="C84" s="71">
        <v>7000</v>
      </c>
      <c r="D84" s="71">
        <v>7000</v>
      </c>
      <c r="E84" s="19" t="s">
        <v>18</v>
      </c>
      <c r="F84" s="88" t="s">
        <v>11</v>
      </c>
      <c r="G84" s="88" t="s">
        <v>11</v>
      </c>
      <c r="H84" s="19" t="s">
        <v>20</v>
      </c>
      <c r="I84" s="3" t="s">
        <v>68</v>
      </c>
    </row>
    <row r="85" spans="1:9" ht="21.6" thickBot="1">
      <c r="A85" s="20"/>
      <c r="B85" s="22"/>
      <c r="C85" s="72"/>
      <c r="D85" s="72"/>
      <c r="E85" s="20"/>
      <c r="F85" s="87">
        <v>7000</v>
      </c>
      <c r="G85" s="87">
        <v>7000</v>
      </c>
      <c r="H85" s="20"/>
      <c r="I85" s="13">
        <v>244291</v>
      </c>
    </row>
    <row r="86" spans="1:9" ht="60" customHeight="1">
      <c r="A86" s="19">
        <v>6</v>
      </c>
      <c r="B86" s="21" t="s">
        <v>81</v>
      </c>
      <c r="C86" s="71">
        <v>7000</v>
      </c>
      <c r="D86" s="71">
        <v>7000</v>
      </c>
      <c r="E86" s="19" t="s">
        <v>18</v>
      </c>
      <c r="F86" s="86" t="s">
        <v>12</v>
      </c>
      <c r="G86" s="86" t="s">
        <v>12</v>
      </c>
      <c r="H86" s="19" t="s">
        <v>20</v>
      </c>
      <c r="I86" s="7" t="s">
        <v>82</v>
      </c>
    </row>
    <row r="87" spans="1:9" ht="21.6" thickBot="1">
      <c r="A87" s="20"/>
      <c r="B87" s="22"/>
      <c r="C87" s="72"/>
      <c r="D87" s="72"/>
      <c r="E87" s="20"/>
      <c r="F87" s="87">
        <v>7000</v>
      </c>
      <c r="G87" s="87">
        <v>7000</v>
      </c>
      <c r="H87" s="20"/>
      <c r="I87" s="13">
        <v>244291</v>
      </c>
    </row>
    <row r="88" spans="1:9" ht="42">
      <c r="A88" s="19">
        <v>7</v>
      </c>
      <c r="B88" s="21" t="s">
        <v>83</v>
      </c>
      <c r="C88" s="71">
        <v>5950</v>
      </c>
      <c r="D88" s="71">
        <v>5950</v>
      </c>
      <c r="E88" s="19" t="s">
        <v>18</v>
      </c>
      <c r="F88" s="86" t="s">
        <v>14</v>
      </c>
      <c r="G88" s="86" t="s">
        <v>14</v>
      </c>
      <c r="H88" s="19" t="s">
        <v>20</v>
      </c>
      <c r="I88" s="7" t="s">
        <v>71</v>
      </c>
    </row>
    <row r="89" spans="1:9" ht="21.6" thickBot="1">
      <c r="A89" s="20"/>
      <c r="B89" s="22"/>
      <c r="C89" s="72"/>
      <c r="D89" s="72"/>
      <c r="E89" s="20"/>
      <c r="F89" s="87">
        <v>5950</v>
      </c>
      <c r="G89" s="87">
        <v>5950</v>
      </c>
      <c r="H89" s="20"/>
      <c r="I89" s="13">
        <v>244291</v>
      </c>
    </row>
    <row r="90" spans="1:9" ht="39.75" customHeight="1">
      <c r="A90" s="19">
        <v>8</v>
      </c>
      <c r="B90" s="21" t="s">
        <v>84</v>
      </c>
      <c r="C90" s="71">
        <v>5000</v>
      </c>
      <c r="D90" s="71">
        <v>5000</v>
      </c>
      <c r="E90" s="19" t="s">
        <v>18</v>
      </c>
      <c r="F90" s="86" t="s">
        <v>15</v>
      </c>
      <c r="G90" s="86" t="s">
        <v>15</v>
      </c>
      <c r="H90" s="19" t="s">
        <v>20</v>
      </c>
      <c r="I90" s="7" t="s">
        <v>85</v>
      </c>
    </row>
    <row r="91" spans="1:9" ht="21.6" thickBot="1">
      <c r="A91" s="20"/>
      <c r="B91" s="22"/>
      <c r="C91" s="72"/>
      <c r="D91" s="72"/>
      <c r="E91" s="20"/>
      <c r="F91" s="87">
        <v>5000</v>
      </c>
      <c r="G91" s="87">
        <v>5000</v>
      </c>
      <c r="H91" s="20"/>
      <c r="I91" s="13">
        <v>244291</v>
      </c>
    </row>
    <row r="94" spans="1:9">
      <c r="A94" s="26" t="s">
        <v>56</v>
      </c>
      <c r="B94" s="26"/>
      <c r="C94" s="26"/>
      <c r="D94" s="26"/>
      <c r="E94" s="26"/>
      <c r="F94" s="26"/>
      <c r="G94" s="26"/>
      <c r="H94" s="26"/>
      <c r="I94" s="26"/>
    </row>
    <row r="95" spans="1:9">
      <c r="A95" s="27" t="s">
        <v>0</v>
      </c>
      <c r="B95" s="27"/>
      <c r="C95" s="27"/>
      <c r="D95" s="27"/>
      <c r="E95" s="27"/>
      <c r="F95" s="27"/>
      <c r="G95" s="27"/>
      <c r="H95" s="27"/>
      <c r="I95" s="27"/>
    </row>
    <row r="96" spans="1:9">
      <c r="A96" s="33" t="s">
        <v>275</v>
      </c>
      <c r="B96" s="33"/>
      <c r="C96" s="33"/>
      <c r="D96" s="33"/>
      <c r="E96" s="33"/>
      <c r="F96" s="33"/>
      <c r="G96" s="33"/>
      <c r="H96" s="33"/>
      <c r="I96" s="33"/>
    </row>
    <row r="97" spans="1:9">
      <c r="A97" s="23" t="s">
        <v>1</v>
      </c>
      <c r="B97" s="23" t="s">
        <v>2</v>
      </c>
      <c r="C97" s="67" t="s">
        <v>3</v>
      </c>
      <c r="D97" s="79" t="s">
        <v>9</v>
      </c>
      <c r="E97" s="29" t="s">
        <v>4</v>
      </c>
      <c r="F97" s="81" t="s">
        <v>5</v>
      </c>
      <c r="G97" s="81" t="s">
        <v>6</v>
      </c>
      <c r="H97" s="23" t="s">
        <v>7</v>
      </c>
      <c r="I97" s="23" t="s">
        <v>8</v>
      </c>
    </row>
    <row r="98" spans="1:9" ht="21.6" thickBot="1">
      <c r="A98" s="24"/>
      <c r="B98" s="24"/>
      <c r="C98" s="68"/>
      <c r="D98" s="80" t="s">
        <v>10</v>
      </c>
      <c r="E98" s="30"/>
      <c r="F98" s="82"/>
      <c r="G98" s="82"/>
      <c r="H98" s="24"/>
      <c r="I98" s="24"/>
    </row>
    <row r="99" spans="1:9" ht="39.75" customHeight="1">
      <c r="A99" s="19">
        <v>9</v>
      </c>
      <c r="B99" s="21" t="s">
        <v>86</v>
      </c>
      <c r="C99" s="71">
        <v>7000</v>
      </c>
      <c r="D99" s="71">
        <v>7000</v>
      </c>
      <c r="E99" s="19" t="s">
        <v>18</v>
      </c>
      <c r="F99" s="88" t="s">
        <v>46</v>
      </c>
      <c r="G99" s="88" t="s">
        <v>46</v>
      </c>
      <c r="H99" s="19" t="s">
        <v>20</v>
      </c>
      <c r="I99" s="3" t="s">
        <v>87</v>
      </c>
    </row>
    <row r="100" spans="1:9" ht="21.6" thickBot="1">
      <c r="A100" s="20"/>
      <c r="B100" s="22"/>
      <c r="C100" s="72"/>
      <c r="D100" s="72"/>
      <c r="E100" s="20"/>
      <c r="F100" s="87">
        <v>7000</v>
      </c>
      <c r="G100" s="87">
        <v>7000</v>
      </c>
      <c r="H100" s="20"/>
      <c r="I100" s="13">
        <v>244291</v>
      </c>
    </row>
    <row r="101" spans="1:9" ht="60" customHeight="1">
      <c r="A101" s="19">
        <v>10</v>
      </c>
      <c r="B101" s="21" t="s">
        <v>88</v>
      </c>
      <c r="C101" s="71">
        <v>7000</v>
      </c>
      <c r="D101" s="71">
        <v>7000</v>
      </c>
      <c r="E101" s="19" t="s">
        <v>18</v>
      </c>
      <c r="F101" s="86" t="s">
        <v>48</v>
      </c>
      <c r="G101" s="86" t="s">
        <v>48</v>
      </c>
      <c r="H101" s="19" t="s">
        <v>20</v>
      </c>
      <c r="I101" s="7" t="s">
        <v>89</v>
      </c>
    </row>
    <row r="102" spans="1:9" ht="21.6" thickBot="1">
      <c r="A102" s="20"/>
      <c r="B102" s="22"/>
      <c r="C102" s="72"/>
      <c r="D102" s="72"/>
      <c r="E102" s="20"/>
      <c r="F102" s="87">
        <v>7000</v>
      </c>
      <c r="G102" s="87">
        <v>7000</v>
      </c>
      <c r="H102" s="20"/>
      <c r="I102" s="13">
        <v>244291</v>
      </c>
    </row>
    <row r="103" spans="1:9" ht="39.75" customHeight="1">
      <c r="A103" s="19">
        <v>11</v>
      </c>
      <c r="B103" s="21" t="s">
        <v>86</v>
      </c>
      <c r="C103" s="71">
        <v>7000</v>
      </c>
      <c r="D103" s="71">
        <v>7000</v>
      </c>
      <c r="E103" s="19" t="s">
        <v>18</v>
      </c>
      <c r="F103" s="88" t="s">
        <v>90</v>
      </c>
      <c r="G103" s="88" t="s">
        <v>90</v>
      </c>
      <c r="H103" s="19" t="s">
        <v>20</v>
      </c>
      <c r="I103" s="3" t="s">
        <v>91</v>
      </c>
    </row>
    <row r="104" spans="1:9" ht="21.6" thickBot="1">
      <c r="A104" s="20"/>
      <c r="B104" s="22"/>
      <c r="C104" s="72"/>
      <c r="D104" s="72"/>
      <c r="E104" s="20"/>
      <c r="F104" s="87">
        <v>7000</v>
      </c>
      <c r="G104" s="87">
        <v>7000</v>
      </c>
      <c r="H104" s="20"/>
      <c r="I104" s="13">
        <v>244291</v>
      </c>
    </row>
    <row r="105" spans="1:9" ht="60" customHeight="1">
      <c r="A105" s="19">
        <v>12</v>
      </c>
      <c r="B105" s="21" t="s">
        <v>92</v>
      </c>
      <c r="C105" s="71">
        <v>7000</v>
      </c>
      <c r="D105" s="71">
        <v>7000</v>
      </c>
      <c r="E105" s="19" t="s">
        <v>18</v>
      </c>
      <c r="F105" s="86" t="s">
        <v>53</v>
      </c>
      <c r="G105" s="86" t="s">
        <v>53</v>
      </c>
      <c r="H105" s="19" t="s">
        <v>20</v>
      </c>
      <c r="I105" s="7" t="s">
        <v>93</v>
      </c>
    </row>
    <row r="106" spans="1:9" ht="21.6" thickBot="1">
      <c r="A106" s="20"/>
      <c r="B106" s="22"/>
      <c r="C106" s="72"/>
      <c r="D106" s="72"/>
      <c r="E106" s="20"/>
      <c r="F106" s="87">
        <v>7000</v>
      </c>
      <c r="G106" s="87">
        <v>7000</v>
      </c>
      <c r="H106" s="20"/>
      <c r="I106" s="13">
        <v>244291</v>
      </c>
    </row>
    <row r="107" spans="1:9" ht="60" customHeight="1">
      <c r="A107" s="19">
        <v>13</v>
      </c>
      <c r="B107" s="21" t="s">
        <v>92</v>
      </c>
      <c r="C107" s="71">
        <v>15000</v>
      </c>
      <c r="D107" s="71">
        <v>15000</v>
      </c>
      <c r="E107" s="19" t="s">
        <v>18</v>
      </c>
      <c r="F107" s="86" t="s">
        <v>54</v>
      </c>
      <c r="G107" s="86" t="s">
        <v>54</v>
      </c>
      <c r="H107" s="19" t="s">
        <v>20</v>
      </c>
      <c r="I107" s="7" t="s">
        <v>94</v>
      </c>
    </row>
    <row r="108" spans="1:9" ht="21.6" thickBot="1">
      <c r="A108" s="20"/>
      <c r="B108" s="22"/>
      <c r="C108" s="72"/>
      <c r="D108" s="72"/>
      <c r="E108" s="20"/>
      <c r="F108" s="87">
        <v>15000</v>
      </c>
      <c r="G108" s="87">
        <v>15000</v>
      </c>
      <c r="H108" s="20"/>
      <c r="I108" s="13">
        <v>244291</v>
      </c>
    </row>
    <row r="109" spans="1:9" ht="42">
      <c r="A109" s="19">
        <v>14</v>
      </c>
      <c r="B109" s="21" t="s">
        <v>95</v>
      </c>
      <c r="C109" s="71">
        <v>5772.48</v>
      </c>
      <c r="D109" s="71">
        <v>5772.48</v>
      </c>
      <c r="E109" s="19" t="s">
        <v>18</v>
      </c>
      <c r="F109" s="86" t="s">
        <v>80</v>
      </c>
      <c r="G109" s="86" t="s">
        <v>80</v>
      </c>
      <c r="H109" s="19" t="s">
        <v>20</v>
      </c>
      <c r="I109" s="14">
        <v>244350</v>
      </c>
    </row>
    <row r="110" spans="1:9" ht="21.6" thickBot="1">
      <c r="A110" s="20"/>
      <c r="B110" s="22"/>
      <c r="C110" s="72"/>
      <c r="D110" s="72"/>
      <c r="E110" s="20"/>
      <c r="F110" s="87">
        <v>5772.48</v>
      </c>
      <c r="G110" s="87">
        <v>5772.48</v>
      </c>
      <c r="H110" s="20"/>
      <c r="I110" s="13">
        <v>244309</v>
      </c>
    </row>
    <row r="111" spans="1:9" ht="42">
      <c r="A111" s="19">
        <v>15</v>
      </c>
      <c r="B111" s="21" t="s">
        <v>96</v>
      </c>
      <c r="C111" s="71">
        <v>36566.300000000003</v>
      </c>
      <c r="D111" s="71">
        <v>36566.300000000003</v>
      </c>
      <c r="E111" s="19" t="s">
        <v>18</v>
      </c>
      <c r="F111" s="86" t="s">
        <v>13</v>
      </c>
      <c r="G111" s="86" t="s">
        <v>13</v>
      </c>
      <c r="H111" s="19" t="s">
        <v>20</v>
      </c>
      <c r="I111" s="7" t="s">
        <v>97</v>
      </c>
    </row>
    <row r="112" spans="1:9" ht="21.6" thickBot="1">
      <c r="A112" s="20"/>
      <c r="B112" s="22"/>
      <c r="C112" s="72"/>
      <c r="D112" s="72"/>
      <c r="E112" s="20"/>
      <c r="F112" s="87">
        <v>36566.300000000003</v>
      </c>
      <c r="G112" s="87">
        <v>36566.300000000003</v>
      </c>
      <c r="H112" s="20"/>
      <c r="I112" s="13">
        <v>244291</v>
      </c>
    </row>
    <row r="113" spans="1:9" ht="42">
      <c r="A113" s="19">
        <v>16</v>
      </c>
      <c r="B113" s="21" t="s">
        <v>98</v>
      </c>
      <c r="C113" s="71">
        <v>20000</v>
      </c>
      <c r="D113" s="71">
        <v>20000</v>
      </c>
      <c r="E113" s="19" t="s">
        <v>18</v>
      </c>
      <c r="F113" s="86" t="s">
        <v>99</v>
      </c>
      <c r="G113" s="86" t="s">
        <v>99</v>
      </c>
      <c r="H113" s="19" t="s">
        <v>20</v>
      </c>
      <c r="I113" s="7" t="s">
        <v>100</v>
      </c>
    </row>
    <row r="114" spans="1:9" ht="21.6" thickBot="1">
      <c r="A114" s="20"/>
      <c r="B114" s="22"/>
      <c r="C114" s="72"/>
      <c r="D114" s="72"/>
      <c r="E114" s="20"/>
      <c r="F114" s="87">
        <v>20000</v>
      </c>
      <c r="G114" s="87">
        <v>20000</v>
      </c>
      <c r="H114" s="20"/>
      <c r="I114" s="13">
        <v>244314</v>
      </c>
    </row>
    <row r="117" spans="1:9">
      <c r="A117" s="26" t="s">
        <v>56</v>
      </c>
      <c r="B117" s="26"/>
      <c r="C117" s="26"/>
      <c r="D117" s="26"/>
      <c r="E117" s="26"/>
      <c r="F117" s="26"/>
      <c r="G117" s="26"/>
      <c r="H117" s="26"/>
      <c r="I117" s="26"/>
    </row>
    <row r="118" spans="1:9">
      <c r="A118" s="27" t="s">
        <v>0</v>
      </c>
      <c r="B118" s="27"/>
      <c r="C118" s="27"/>
      <c r="D118" s="27"/>
      <c r="E118" s="27"/>
      <c r="F118" s="27"/>
      <c r="G118" s="27"/>
      <c r="H118" s="27"/>
      <c r="I118" s="27"/>
    </row>
    <row r="119" spans="1:9">
      <c r="A119" s="28" t="s">
        <v>275</v>
      </c>
      <c r="B119" s="28"/>
      <c r="C119" s="28"/>
      <c r="D119" s="28"/>
      <c r="E119" s="28"/>
      <c r="F119" s="28"/>
      <c r="G119" s="28"/>
      <c r="H119" s="28"/>
      <c r="I119" s="28"/>
    </row>
    <row r="120" spans="1:9">
      <c r="A120" s="23" t="s">
        <v>1</v>
      </c>
      <c r="B120" s="23" t="s">
        <v>2</v>
      </c>
      <c r="C120" s="67" t="s">
        <v>3</v>
      </c>
      <c r="D120" s="79" t="s">
        <v>9</v>
      </c>
      <c r="E120" s="29" t="s">
        <v>4</v>
      </c>
      <c r="F120" s="81" t="s">
        <v>5</v>
      </c>
      <c r="G120" s="81" t="s">
        <v>6</v>
      </c>
      <c r="H120" s="23" t="s">
        <v>7</v>
      </c>
      <c r="I120" s="23" t="s">
        <v>8</v>
      </c>
    </row>
    <row r="121" spans="1:9" ht="21.6" thickBot="1">
      <c r="A121" s="24"/>
      <c r="B121" s="24"/>
      <c r="C121" s="68"/>
      <c r="D121" s="80" t="s">
        <v>10</v>
      </c>
      <c r="E121" s="30"/>
      <c r="F121" s="82"/>
      <c r="G121" s="82"/>
      <c r="H121" s="24"/>
      <c r="I121" s="24"/>
    </row>
    <row r="122" spans="1:9" ht="42">
      <c r="A122" s="19">
        <v>17</v>
      </c>
      <c r="B122" s="21" t="s">
        <v>101</v>
      </c>
      <c r="C122" s="71">
        <v>35500</v>
      </c>
      <c r="D122" s="71">
        <v>35500</v>
      </c>
      <c r="E122" s="19" t="s">
        <v>18</v>
      </c>
      <c r="F122" s="88" t="s">
        <v>25</v>
      </c>
      <c r="G122" s="88" t="s">
        <v>25</v>
      </c>
      <c r="H122" s="19" t="s">
        <v>20</v>
      </c>
      <c r="I122" s="3" t="s">
        <v>89</v>
      </c>
    </row>
    <row r="123" spans="1:9" ht="21.6" thickBot="1">
      <c r="A123" s="20"/>
      <c r="B123" s="22"/>
      <c r="C123" s="72"/>
      <c r="D123" s="72"/>
      <c r="E123" s="20"/>
      <c r="F123" s="87">
        <v>35500</v>
      </c>
      <c r="G123" s="87">
        <v>35500</v>
      </c>
      <c r="H123" s="20"/>
      <c r="I123" s="13">
        <v>244322</v>
      </c>
    </row>
    <row r="124" spans="1:9" ht="60" customHeight="1">
      <c r="A124" s="19">
        <v>18</v>
      </c>
      <c r="B124" s="21" t="s">
        <v>102</v>
      </c>
      <c r="C124" s="71">
        <v>300</v>
      </c>
      <c r="D124" s="71">
        <v>300</v>
      </c>
      <c r="E124" s="19" t="s">
        <v>18</v>
      </c>
      <c r="F124" s="88" t="s">
        <v>103</v>
      </c>
      <c r="G124" s="88" t="s">
        <v>103</v>
      </c>
      <c r="H124" s="19" t="s">
        <v>20</v>
      </c>
      <c r="I124" s="3" t="s">
        <v>104</v>
      </c>
    </row>
    <row r="125" spans="1:9" ht="21.6" thickBot="1">
      <c r="A125" s="20"/>
      <c r="B125" s="22"/>
      <c r="C125" s="72"/>
      <c r="D125" s="72"/>
      <c r="E125" s="20"/>
      <c r="F125" s="87">
        <v>300</v>
      </c>
      <c r="G125" s="87">
        <v>300</v>
      </c>
      <c r="H125" s="20"/>
      <c r="I125" s="13">
        <v>244327</v>
      </c>
    </row>
    <row r="126" spans="1:9" ht="42">
      <c r="A126" s="19">
        <v>19</v>
      </c>
      <c r="B126" s="21" t="s">
        <v>105</v>
      </c>
      <c r="C126" s="71">
        <v>30322</v>
      </c>
      <c r="D126" s="71">
        <v>30322</v>
      </c>
      <c r="E126" s="19" t="s">
        <v>18</v>
      </c>
      <c r="F126" s="86" t="s">
        <v>106</v>
      </c>
      <c r="G126" s="86" t="s">
        <v>106</v>
      </c>
      <c r="H126" s="19" t="s">
        <v>20</v>
      </c>
      <c r="I126" s="7" t="s">
        <v>76</v>
      </c>
    </row>
    <row r="127" spans="1:9" ht="21.6" thickBot="1">
      <c r="A127" s="20"/>
      <c r="B127" s="22"/>
      <c r="C127" s="72"/>
      <c r="D127" s="72"/>
      <c r="E127" s="20"/>
      <c r="F127" s="87">
        <v>30322</v>
      </c>
      <c r="G127" s="87">
        <v>30322</v>
      </c>
      <c r="H127" s="20"/>
      <c r="I127" s="13">
        <v>244340</v>
      </c>
    </row>
    <row r="128" spans="1:9" ht="42">
      <c r="A128" s="19">
        <v>20</v>
      </c>
      <c r="B128" s="21" t="s">
        <v>107</v>
      </c>
      <c r="C128" s="71">
        <v>5000</v>
      </c>
      <c r="D128" s="71">
        <v>5000</v>
      </c>
      <c r="E128" s="19" t="s">
        <v>18</v>
      </c>
      <c r="F128" s="86" t="s">
        <v>108</v>
      </c>
      <c r="G128" s="86" t="s">
        <v>108</v>
      </c>
      <c r="H128" s="19" t="s">
        <v>20</v>
      </c>
      <c r="I128" s="7" t="s">
        <v>109</v>
      </c>
    </row>
    <row r="129" spans="1:9" ht="21.6" thickBot="1">
      <c r="A129" s="20"/>
      <c r="B129" s="22"/>
      <c r="C129" s="72"/>
      <c r="D129" s="72"/>
      <c r="E129" s="20"/>
      <c r="F129" s="87">
        <v>5000</v>
      </c>
      <c r="G129" s="87">
        <v>5000</v>
      </c>
      <c r="H129" s="20"/>
      <c r="I129" s="13">
        <v>244340</v>
      </c>
    </row>
    <row r="130" spans="1:9" ht="60" customHeight="1">
      <c r="A130" s="19">
        <v>21</v>
      </c>
      <c r="B130" s="21" t="s">
        <v>110</v>
      </c>
      <c r="C130" s="71">
        <v>21780</v>
      </c>
      <c r="D130" s="71">
        <v>21780</v>
      </c>
      <c r="E130" s="19" t="s">
        <v>18</v>
      </c>
      <c r="F130" s="86" t="s">
        <v>19</v>
      </c>
      <c r="G130" s="86" t="s">
        <v>19</v>
      </c>
      <c r="H130" s="19" t="s">
        <v>20</v>
      </c>
      <c r="I130" s="7" t="s">
        <v>111</v>
      </c>
    </row>
    <row r="131" spans="1:9" ht="21.6" thickBot="1">
      <c r="A131" s="20"/>
      <c r="B131" s="22"/>
      <c r="C131" s="72"/>
      <c r="D131" s="72"/>
      <c r="E131" s="20"/>
      <c r="F131" s="87">
        <v>21780</v>
      </c>
      <c r="G131" s="87">
        <v>21780</v>
      </c>
      <c r="H131" s="20"/>
      <c r="I131" s="13">
        <v>244340</v>
      </c>
    </row>
    <row r="132" spans="1:9" ht="42">
      <c r="A132" s="19">
        <v>22</v>
      </c>
      <c r="B132" s="21" t="s">
        <v>112</v>
      </c>
      <c r="C132" s="71">
        <v>5124</v>
      </c>
      <c r="D132" s="71">
        <v>5124</v>
      </c>
      <c r="E132" s="19" t="s">
        <v>18</v>
      </c>
      <c r="F132" s="86" t="s">
        <v>113</v>
      </c>
      <c r="G132" s="86" t="s">
        <v>113</v>
      </c>
      <c r="H132" s="19" t="s">
        <v>20</v>
      </c>
      <c r="I132" s="7" t="s">
        <v>114</v>
      </c>
    </row>
    <row r="133" spans="1:9" ht="21.6" thickBot="1">
      <c r="A133" s="20"/>
      <c r="B133" s="22"/>
      <c r="C133" s="72"/>
      <c r="D133" s="72"/>
      <c r="E133" s="20"/>
      <c r="F133" s="87">
        <v>5124</v>
      </c>
      <c r="G133" s="87">
        <v>5124</v>
      </c>
      <c r="H133" s="20"/>
      <c r="I133" s="13">
        <v>244333</v>
      </c>
    </row>
    <row r="134" spans="1:9" ht="42">
      <c r="A134" s="19">
        <v>23</v>
      </c>
      <c r="B134" s="21" t="s">
        <v>115</v>
      </c>
      <c r="C134" s="71">
        <v>6497.04</v>
      </c>
      <c r="D134" s="71">
        <v>6497.04</v>
      </c>
      <c r="E134" s="19" t="s">
        <v>18</v>
      </c>
      <c r="F134" s="86" t="s">
        <v>22</v>
      </c>
      <c r="G134" s="86" t="s">
        <v>22</v>
      </c>
      <c r="H134" s="19" t="s">
        <v>20</v>
      </c>
      <c r="I134" s="7" t="s">
        <v>100</v>
      </c>
    </row>
    <row r="135" spans="1:9" ht="21.6" thickBot="1">
      <c r="A135" s="20"/>
      <c r="B135" s="22"/>
      <c r="C135" s="72"/>
      <c r="D135" s="72"/>
      <c r="E135" s="20"/>
      <c r="F135" s="87">
        <v>6497.04</v>
      </c>
      <c r="G135" s="87">
        <v>6497.04</v>
      </c>
      <c r="H135" s="20"/>
      <c r="I135" s="13">
        <v>244340</v>
      </c>
    </row>
    <row r="136" spans="1:9" ht="42">
      <c r="A136" s="19">
        <v>24</v>
      </c>
      <c r="B136" s="5" t="s">
        <v>63</v>
      </c>
      <c r="C136" s="71">
        <v>48000</v>
      </c>
      <c r="D136" s="71">
        <v>48000</v>
      </c>
      <c r="E136" s="19" t="s">
        <v>18</v>
      </c>
      <c r="F136" s="86" t="s">
        <v>117</v>
      </c>
      <c r="G136" s="86" t="s">
        <v>117</v>
      </c>
      <c r="H136" s="19" t="s">
        <v>20</v>
      </c>
      <c r="I136" s="7" t="s">
        <v>118</v>
      </c>
    </row>
    <row r="137" spans="1:9" ht="21.6" thickBot="1">
      <c r="A137" s="20"/>
      <c r="B137" s="6" t="s">
        <v>116</v>
      </c>
      <c r="C137" s="72"/>
      <c r="D137" s="72"/>
      <c r="E137" s="20"/>
      <c r="F137" s="87">
        <v>48000</v>
      </c>
      <c r="G137" s="87">
        <v>48000</v>
      </c>
      <c r="H137" s="20"/>
      <c r="I137" s="13">
        <v>244340</v>
      </c>
    </row>
    <row r="140" spans="1:9">
      <c r="A140" s="26" t="s">
        <v>56</v>
      </c>
      <c r="B140" s="26"/>
      <c r="C140" s="26"/>
      <c r="D140" s="26"/>
      <c r="E140" s="26"/>
      <c r="F140" s="26"/>
      <c r="G140" s="26"/>
      <c r="H140" s="26"/>
      <c r="I140" s="26"/>
    </row>
    <row r="141" spans="1:9">
      <c r="A141" s="27" t="s">
        <v>0</v>
      </c>
      <c r="B141" s="27"/>
      <c r="C141" s="27"/>
      <c r="D141" s="27"/>
      <c r="E141" s="27"/>
      <c r="F141" s="27"/>
      <c r="G141" s="27"/>
      <c r="H141" s="27"/>
      <c r="I141" s="27"/>
    </row>
    <row r="142" spans="1:9">
      <c r="A142" s="33" t="s">
        <v>276</v>
      </c>
      <c r="B142" s="33"/>
      <c r="C142" s="33"/>
      <c r="D142" s="33"/>
      <c r="E142" s="33"/>
      <c r="F142" s="33"/>
      <c r="G142" s="33"/>
      <c r="H142" s="33"/>
      <c r="I142" s="33"/>
    </row>
    <row r="143" spans="1:9">
      <c r="A143" s="23" t="s">
        <v>1</v>
      </c>
      <c r="B143" s="23" t="s">
        <v>2</v>
      </c>
      <c r="C143" s="67" t="s">
        <v>3</v>
      </c>
      <c r="D143" s="79" t="s">
        <v>9</v>
      </c>
      <c r="E143" s="29" t="s">
        <v>4</v>
      </c>
      <c r="F143" s="81" t="s">
        <v>5</v>
      </c>
      <c r="G143" s="81" t="s">
        <v>6</v>
      </c>
      <c r="H143" s="23" t="s">
        <v>7</v>
      </c>
      <c r="I143" s="23" t="s">
        <v>8</v>
      </c>
    </row>
    <row r="144" spans="1:9" ht="21.6" thickBot="1">
      <c r="A144" s="24"/>
      <c r="B144" s="24"/>
      <c r="C144" s="68"/>
      <c r="D144" s="80" t="s">
        <v>10</v>
      </c>
      <c r="E144" s="30"/>
      <c r="F144" s="82"/>
      <c r="G144" s="82"/>
      <c r="H144" s="24"/>
      <c r="I144" s="24"/>
    </row>
    <row r="145" spans="1:9" ht="42">
      <c r="A145" s="19">
        <v>25</v>
      </c>
      <c r="B145" s="21" t="s">
        <v>119</v>
      </c>
      <c r="C145" s="71">
        <v>7434</v>
      </c>
      <c r="D145" s="71">
        <v>7434</v>
      </c>
      <c r="E145" s="19" t="s">
        <v>18</v>
      </c>
      <c r="F145" s="88" t="s">
        <v>106</v>
      </c>
      <c r="G145" s="88" t="s">
        <v>106</v>
      </c>
      <c r="H145" s="19" t="s">
        <v>20</v>
      </c>
      <c r="I145" s="3" t="s">
        <v>78</v>
      </c>
    </row>
    <row r="146" spans="1:9" ht="21.6" thickBot="1">
      <c r="A146" s="20"/>
      <c r="B146" s="22"/>
      <c r="C146" s="72"/>
      <c r="D146" s="72"/>
      <c r="E146" s="20"/>
      <c r="F146" s="87">
        <v>7434</v>
      </c>
      <c r="G146" s="87">
        <v>7434</v>
      </c>
      <c r="H146" s="20"/>
      <c r="I146" s="13">
        <v>244340</v>
      </c>
    </row>
    <row r="147" spans="1:9" ht="80.25" customHeight="1">
      <c r="A147" s="19">
        <v>26</v>
      </c>
      <c r="B147" s="21" t="s">
        <v>120</v>
      </c>
      <c r="C147" s="71">
        <v>349</v>
      </c>
      <c r="D147" s="71">
        <v>349</v>
      </c>
      <c r="E147" s="19" t="s">
        <v>18</v>
      </c>
      <c r="F147" s="86" t="s">
        <v>106</v>
      </c>
      <c r="G147" s="86" t="s">
        <v>106</v>
      </c>
      <c r="H147" s="19" t="s">
        <v>20</v>
      </c>
      <c r="I147" s="7" t="s">
        <v>121</v>
      </c>
    </row>
    <row r="148" spans="1:9" ht="21.6" thickBot="1">
      <c r="A148" s="20"/>
      <c r="B148" s="22"/>
      <c r="C148" s="72"/>
      <c r="D148" s="72"/>
      <c r="E148" s="20"/>
      <c r="F148" s="87">
        <v>349</v>
      </c>
      <c r="G148" s="87">
        <v>349</v>
      </c>
      <c r="H148" s="20"/>
      <c r="I148" s="13">
        <v>244343</v>
      </c>
    </row>
    <row r="149" spans="1:9" ht="80.25" customHeight="1">
      <c r="A149" s="19">
        <v>27</v>
      </c>
      <c r="B149" s="21" t="s">
        <v>122</v>
      </c>
      <c r="C149" s="71">
        <v>250</v>
      </c>
      <c r="D149" s="71">
        <v>250</v>
      </c>
      <c r="E149" s="19" t="s">
        <v>18</v>
      </c>
      <c r="F149" s="86" t="s">
        <v>106</v>
      </c>
      <c r="G149" s="86" t="s">
        <v>106</v>
      </c>
      <c r="H149" s="19" t="s">
        <v>20</v>
      </c>
      <c r="I149" s="7" t="s">
        <v>123</v>
      </c>
    </row>
    <row r="150" spans="1:9" ht="21.6" thickBot="1">
      <c r="A150" s="20"/>
      <c r="B150" s="22"/>
      <c r="C150" s="72"/>
      <c r="D150" s="72"/>
      <c r="E150" s="20"/>
      <c r="F150" s="87">
        <v>250</v>
      </c>
      <c r="G150" s="87">
        <v>250</v>
      </c>
      <c r="H150" s="20"/>
      <c r="I150" s="13">
        <v>244343</v>
      </c>
    </row>
    <row r="151" spans="1:9" ht="63">
      <c r="A151" s="19">
        <v>28</v>
      </c>
      <c r="B151" s="21" t="s">
        <v>124</v>
      </c>
      <c r="C151" s="71">
        <v>370</v>
      </c>
      <c r="D151" s="71">
        <v>370</v>
      </c>
      <c r="E151" s="19" t="s">
        <v>18</v>
      </c>
      <c r="F151" s="86" t="s">
        <v>125</v>
      </c>
      <c r="G151" s="86" t="s">
        <v>125</v>
      </c>
      <c r="H151" s="19" t="s">
        <v>20</v>
      </c>
      <c r="I151" s="7" t="s">
        <v>126</v>
      </c>
    </row>
    <row r="152" spans="1:9" ht="21.6" thickBot="1">
      <c r="A152" s="20"/>
      <c r="B152" s="22"/>
      <c r="C152" s="72"/>
      <c r="D152" s="72"/>
      <c r="E152" s="20"/>
      <c r="F152" s="87">
        <v>370</v>
      </c>
      <c r="G152" s="87">
        <v>370</v>
      </c>
      <c r="H152" s="20"/>
      <c r="I152" s="13">
        <v>244341</v>
      </c>
    </row>
    <row r="153" spans="1:9" ht="80.25" customHeight="1">
      <c r="A153" s="19">
        <v>29</v>
      </c>
      <c r="B153" s="21" t="s">
        <v>120</v>
      </c>
      <c r="C153" s="71">
        <v>349</v>
      </c>
      <c r="D153" s="71">
        <v>349</v>
      </c>
      <c r="E153" s="19" t="s">
        <v>18</v>
      </c>
      <c r="F153" s="86" t="s">
        <v>106</v>
      </c>
      <c r="G153" s="86" t="s">
        <v>106</v>
      </c>
      <c r="H153" s="19" t="s">
        <v>20</v>
      </c>
      <c r="I153" s="7" t="s">
        <v>121</v>
      </c>
    </row>
    <row r="154" spans="1:9" ht="21.6" thickBot="1">
      <c r="A154" s="20"/>
      <c r="B154" s="22"/>
      <c r="C154" s="72"/>
      <c r="D154" s="72"/>
      <c r="E154" s="20"/>
      <c r="F154" s="87">
        <v>349</v>
      </c>
      <c r="G154" s="87">
        <v>349</v>
      </c>
      <c r="H154" s="20"/>
      <c r="I154" s="13">
        <v>244343</v>
      </c>
    </row>
    <row r="155" spans="1:9" ht="60" customHeight="1">
      <c r="A155" s="19">
        <v>30</v>
      </c>
      <c r="B155" s="21" t="s">
        <v>127</v>
      </c>
      <c r="C155" s="71">
        <v>800</v>
      </c>
      <c r="D155" s="71">
        <v>800</v>
      </c>
      <c r="E155" s="19" t="s">
        <v>18</v>
      </c>
      <c r="F155" s="88" t="s">
        <v>67</v>
      </c>
      <c r="G155" s="88" t="s">
        <v>67</v>
      </c>
      <c r="H155" s="19" t="s">
        <v>20</v>
      </c>
      <c r="I155" s="3" t="s">
        <v>128</v>
      </c>
    </row>
    <row r="156" spans="1:9" ht="21.6" thickBot="1">
      <c r="A156" s="20"/>
      <c r="B156" s="22"/>
      <c r="C156" s="72"/>
      <c r="D156" s="72"/>
      <c r="E156" s="20"/>
      <c r="F156" s="87">
        <v>800</v>
      </c>
      <c r="G156" s="87">
        <v>800</v>
      </c>
      <c r="H156" s="20"/>
      <c r="I156" s="13">
        <v>244341</v>
      </c>
    </row>
    <row r="157" spans="1:9" ht="42">
      <c r="A157" s="19">
        <v>31</v>
      </c>
      <c r="B157" s="21" t="s">
        <v>129</v>
      </c>
      <c r="C157" s="71">
        <v>490</v>
      </c>
      <c r="D157" s="71">
        <v>490</v>
      </c>
      <c r="E157" s="19" t="s">
        <v>18</v>
      </c>
      <c r="F157" s="86" t="s">
        <v>130</v>
      </c>
      <c r="G157" s="86" t="s">
        <v>130</v>
      </c>
      <c r="H157" s="19" t="s">
        <v>20</v>
      </c>
      <c r="I157" s="7" t="s">
        <v>131</v>
      </c>
    </row>
    <row r="158" spans="1:9" ht="21.6" thickBot="1">
      <c r="A158" s="20"/>
      <c r="B158" s="22"/>
      <c r="C158" s="72"/>
      <c r="D158" s="72"/>
      <c r="E158" s="20"/>
      <c r="F158" s="87">
        <v>490</v>
      </c>
      <c r="G158" s="87">
        <v>490</v>
      </c>
      <c r="H158" s="20"/>
      <c r="I158" s="13">
        <v>244341</v>
      </c>
    </row>
    <row r="159" spans="1:9">
      <c r="A159" s="26" t="s">
        <v>56</v>
      </c>
      <c r="B159" s="26"/>
      <c r="C159" s="26"/>
      <c r="D159" s="26"/>
      <c r="E159" s="26"/>
      <c r="F159" s="26"/>
      <c r="G159" s="26"/>
      <c r="H159" s="26"/>
      <c r="I159" s="26"/>
    </row>
    <row r="160" spans="1:9">
      <c r="A160" s="27" t="s">
        <v>0</v>
      </c>
      <c r="B160" s="27"/>
      <c r="C160" s="27"/>
      <c r="D160" s="27"/>
      <c r="E160" s="27"/>
      <c r="F160" s="27"/>
      <c r="G160" s="27"/>
      <c r="H160" s="27"/>
      <c r="I160" s="27"/>
    </row>
    <row r="161" spans="1:9">
      <c r="A161" s="32" t="s">
        <v>72</v>
      </c>
      <c r="B161" s="32"/>
      <c r="C161" s="32"/>
      <c r="D161" s="32"/>
      <c r="E161" s="32"/>
      <c r="F161" s="32"/>
      <c r="G161" s="32"/>
      <c r="H161" s="32"/>
      <c r="I161" s="32"/>
    </row>
    <row r="162" spans="1:9">
      <c r="A162" s="23" t="s">
        <v>1</v>
      </c>
      <c r="B162" s="23" t="s">
        <v>2</v>
      </c>
      <c r="C162" s="67" t="s">
        <v>3</v>
      </c>
      <c r="D162" s="79" t="s">
        <v>9</v>
      </c>
      <c r="E162" s="29" t="s">
        <v>4</v>
      </c>
      <c r="F162" s="81" t="s">
        <v>5</v>
      </c>
      <c r="G162" s="81" t="s">
        <v>6</v>
      </c>
      <c r="H162" s="23" t="s">
        <v>7</v>
      </c>
      <c r="I162" s="23" t="s">
        <v>8</v>
      </c>
    </row>
    <row r="163" spans="1:9" ht="21.6" thickBot="1">
      <c r="A163" s="24"/>
      <c r="B163" s="24"/>
      <c r="C163" s="68"/>
      <c r="D163" s="80" t="s">
        <v>10</v>
      </c>
      <c r="E163" s="30"/>
      <c r="F163" s="82"/>
      <c r="G163" s="82"/>
      <c r="H163" s="24"/>
      <c r="I163" s="24"/>
    </row>
    <row r="164" spans="1:9" ht="42">
      <c r="A164" s="19">
        <v>32</v>
      </c>
      <c r="B164" s="21" t="s">
        <v>132</v>
      </c>
      <c r="C164" s="71">
        <v>1800</v>
      </c>
      <c r="D164" s="71">
        <v>1800</v>
      </c>
      <c r="E164" s="19" t="s">
        <v>18</v>
      </c>
      <c r="F164" s="88" t="s">
        <v>133</v>
      </c>
      <c r="G164" s="88" t="s">
        <v>133</v>
      </c>
      <c r="H164" s="19" t="s">
        <v>20</v>
      </c>
      <c r="I164" s="3" t="s">
        <v>93</v>
      </c>
    </row>
    <row r="165" spans="1:9" ht="21.6" thickBot="1">
      <c r="A165" s="20"/>
      <c r="B165" s="22"/>
      <c r="C165" s="72"/>
      <c r="D165" s="72"/>
      <c r="E165" s="20"/>
      <c r="F165" s="87">
        <v>1800</v>
      </c>
      <c r="G165" s="87">
        <v>1800</v>
      </c>
      <c r="H165" s="20"/>
      <c r="I165" s="13">
        <v>244330</v>
      </c>
    </row>
    <row r="166" spans="1:9" ht="42">
      <c r="A166" s="19">
        <v>33</v>
      </c>
      <c r="B166" s="21" t="s">
        <v>134</v>
      </c>
      <c r="C166" s="71">
        <v>4130</v>
      </c>
      <c r="D166" s="71">
        <v>4130</v>
      </c>
      <c r="E166" s="19" t="s">
        <v>18</v>
      </c>
      <c r="F166" s="86" t="s">
        <v>135</v>
      </c>
      <c r="G166" s="86" t="s">
        <v>135</v>
      </c>
      <c r="H166" s="19" t="s">
        <v>20</v>
      </c>
      <c r="I166" s="7" t="s">
        <v>136</v>
      </c>
    </row>
    <row r="167" spans="1:9" ht="21.6" thickBot="1">
      <c r="A167" s="20"/>
      <c r="B167" s="22"/>
      <c r="C167" s="72"/>
      <c r="D167" s="72"/>
      <c r="E167" s="20"/>
      <c r="F167" s="87">
        <v>4130</v>
      </c>
      <c r="G167" s="87">
        <v>4130</v>
      </c>
      <c r="H167" s="20"/>
      <c r="I167" s="13">
        <v>244330</v>
      </c>
    </row>
    <row r="168" spans="1:9" ht="42">
      <c r="A168" s="19">
        <v>34</v>
      </c>
      <c r="B168" s="21" t="s">
        <v>137</v>
      </c>
      <c r="C168" s="71">
        <v>6650</v>
      </c>
      <c r="D168" s="71">
        <v>6650</v>
      </c>
      <c r="E168" s="19" t="s">
        <v>18</v>
      </c>
      <c r="F168" s="86" t="s">
        <v>11</v>
      </c>
      <c r="G168" s="86" t="s">
        <v>11</v>
      </c>
      <c r="H168" s="19" t="s">
        <v>20</v>
      </c>
      <c r="I168" s="7" t="s">
        <v>131</v>
      </c>
    </row>
    <row r="169" spans="1:9" ht="21.6" thickBot="1">
      <c r="A169" s="20"/>
      <c r="B169" s="22"/>
      <c r="C169" s="72"/>
      <c r="D169" s="72"/>
      <c r="E169" s="20"/>
      <c r="F169" s="87">
        <v>6650</v>
      </c>
      <c r="G169" s="87">
        <v>6650</v>
      </c>
      <c r="H169" s="20"/>
      <c r="I169" s="13">
        <v>244319</v>
      </c>
    </row>
    <row r="170" spans="1:9" ht="63">
      <c r="A170" s="19">
        <v>35</v>
      </c>
      <c r="B170" s="21" t="s">
        <v>137</v>
      </c>
      <c r="C170" s="71">
        <v>5950</v>
      </c>
      <c r="D170" s="71">
        <v>5950</v>
      </c>
      <c r="E170" s="19" t="s">
        <v>18</v>
      </c>
      <c r="F170" s="86" t="s">
        <v>12</v>
      </c>
      <c r="G170" s="86" t="s">
        <v>12</v>
      </c>
      <c r="H170" s="19" t="s">
        <v>20</v>
      </c>
      <c r="I170" s="7" t="s">
        <v>138</v>
      </c>
    </row>
    <row r="171" spans="1:9" ht="21.6" thickBot="1">
      <c r="A171" s="20"/>
      <c r="B171" s="22"/>
      <c r="C171" s="72"/>
      <c r="D171" s="72"/>
      <c r="E171" s="20"/>
      <c r="F171" s="87">
        <v>5950</v>
      </c>
      <c r="G171" s="87">
        <v>5950</v>
      </c>
      <c r="H171" s="20"/>
      <c r="I171" s="13">
        <v>244319</v>
      </c>
    </row>
    <row r="172" spans="1:9" ht="42">
      <c r="A172" s="19">
        <v>36</v>
      </c>
      <c r="B172" s="21" t="s">
        <v>139</v>
      </c>
      <c r="C172" s="71">
        <v>7000</v>
      </c>
      <c r="D172" s="71">
        <v>7000</v>
      </c>
      <c r="E172" s="19" t="s">
        <v>18</v>
      </c>
      <c r="F172" s="86" t="s">
        <v>14</v>
      </c>
      <c r="G172" s="86" t="s">
        <v>14</v>
      </c>
      <c r="H172" s="19" t="s">
        <v>20</v>
      </c>
      <c r="I172" s="7" t="s">
        <v>140</v>
      </c>
    </row>
    <row r="173" spans="1:9" ht="21.6" thickBot="1">
      <c r="A173" s="20"/>
      <c r="B173" s="22"/>
      <c r="C173" s="72"/>
      <c r="D173" s="72"/>
      <c r="E173" s="20"/>
      <c r="F173" s="87">
        <v>7000</v>
      </c>
      <c r="G173" s="87">
        <v>7000</v>
      </c>
      <c r="H173" s="20"/>
      <c r="I173" s="13">
        <v>244319</v>
      </c>
    </row>
    <row r="174" spans="1:9" ht="42">
      <c r="A174" s="19">
        <v>37</v>
      </c>
      <c r="B174" s="21" t="s">
        <v>134</v>
      </c>
      <c r="C174" s="71">
        <v>4130</v>
      </c>
      <c r="D174" s="71">
        <v>4130</v>
      </c>
      <c r="E174" s="19" t="s">
        <v>18</v>
      </c>
      <c r="F174" s="88" t="s">
        <v>135</v>
      </c>
      <c r="G174" s="88" t="s">
        <v>135</v>
      </c>
      <c r="H174" s="19" t="s">
        <v>20</v>
      </c>
      <c r="I174" s="3" t="s">
        <v>136</v>
      </c>
    </row>
    <row r="175" spans="1:9" ht="21.6" thickBot="1">
      <c r="A175" s="20"/>
      <c r="B175" s="22"/>
      <c r="C175" s="72"/>
      <c r="D175" s="72"/>
      <c r="E175" s="20"/>
      <c r="F175" s="87">
        <v>4130</v>
      </c>
      <c r="G175" s="87">
        <v>4130</v>
      </c>
      <c r="H175" s="20"/>
      <c r="I175" s="13">
        <v>244330</v>
      </c>
    </row>
    <row r="176" spans="1:9" ht="42">
      <c r="A176" s="19">
        <v>38</v>
      </c>
      <c r="B176" s="21" t="s">
        <v>137</v>
      </c>
      <c r="C176" s="71">
        <v>6650</v>
      </c>
      <c r="D176" s="71">
        <v>6650</v>
      </c>
      <c r="E176" s="19" t="s">
        <v>18</v>
      </c>
      <c r="F176" s="86" t="s">
        <v>11</v>
      </c>
      <c r="G176" s="86" t="s">
        <v>11</v>
      </c>
      <c r="H176" s="19" t="s">
        <v>20</v>
      </c>
      <c r="I176" s="7" t="s">
        <v>131</v>
      </c>
    </row>
    <row r="177" spans="1:9" ht="21.6" thickBot="1">
      <c r="A177" s="20"/>
      <c r="B177" s="22"/>
      <c r="C177" s="72"/>
      <c r="D177" s="72"/>
      <c r="E177" s="20"/>
      <c r="F177" s="87">
        <v>6650</v>
      </c>
      <c r="G177" s="87">
        <v>6650</v>
      </c>
      <c r="H177" s="20"/>
      <c r="I177" s="13">
        <v>244319</v>
      </c>
    </row>
    <row r="178" spans="1:9" ht="63">
      <c r="A178" s="19">
        <v>39</v>
      </c>
      <c r="B178" s="21" t="s">
        <v>137</v>
      </c>
      <c r="C178" s="71">
        <v>5950</v>
      </c>
      <c r="D178" s="71">
        <v>5950</v>
      </c>
      <c r="E178" s="19" t="s">
        <v>18</v>
      </c>
      <c r="F178" s="86" t="s">
        <v>12</v>
      </c>
      <c r="G178" s="86" t="s">
        <v>12</v>
      </c>
      <c r="H178" s="19" t="s">
        <v>20</v>
      </c>
      <c r="I178" s="7" t="s">
        <v>138</v>
      </c>
    </row>
    <row r="179" spans="1:9" ht="21.6" thickBot="1">
      <c r="A179" s="20"/>
      <c r="B179" s="22"/>
      <c r="C179" s="72"/>
      <c r="D179" s="72"/>
      <c r="E179" s="20"/>
      <c r="F179" s="87">
        <v>5950</v>
      </c>
      <c r="G179" s="87">
        <v>5950</v>
      </c>
      <c r="H179" s="20"/>
      <c r="I179" s="13">
        <v>244319</v>
      </c>
    </row>
    <row r="180" spans="1:9" ht="42">
      <c r="A180" s="19">
        <v>40</v>
      </c>
      <c r="B180" s="21" t="s">
        <v>139</v>
      </c>
      <c r="C180" s="71">
        <v>7000</v>
      </c>
      <c r="D180" s="71">
        <v>7000</v>
      </c>
      <c r="E180" s="19" t="s">
        <v>18</v>
      </c>
      <c r="F180" s="88" t="s">
        <v>14</v>
      </c>
      <c r="G180" s="88" t="s">
        <v>14</v>
      </c>
      <c r="H180" s="19" t="s">
        <v>20</v>
      </c>
      <c r="I180" s="3" t="s">
        <v>140</v>
      </c>
    </row>
    <row r="181" spans="1:9" ht="21.6" thickBot="1">
      <c r="A181" s="20"/>
      <c r="B181" s="22"/>
      <c r="C181" s="72"/>
      <c r="D181" s="72"/>
      <c r="E181" s="20"/>
      <c r="F181" s="87">
        <v>7000</v>
      </c>
      <c r="G181" s="87">
        <v>7000</v>
      </c>
      <c r="H181" s="20"/>
      <c r="I181" s="13">
        <v>244319</v>
      </c>
    </row>
    <row r="183" spans="1:9">
      <c r="A183" s="26" t="s">
        <v>56</v>
      </c>
      <c r="B183" s="26"/>
      <c r="C183" s="26"/>
      <c r="D183" s="26"/>
      <c r="E183" s="26"/>
      <c r="F183" s="26"/>
      <c r="G183" s="26"/>
      <c r="H183" s="26"/>
      <c r="I183" s="26"/>
    </row>
    <row r="184" spans="1:9">
      <c r="A184" s="27" t="s">
        <v>0</v>
      </c>
      <c r="B184" s="27"/>
      <c r="C184" s="27"/>
      <c r="D184" s="27"/>
      <c r="E184" s="27"/>
      <c r="F184" s="27"/>
      <c r="G184" s="27"/>
      <c r="H184" s="27"/>
      <c r="I184" s="27"/>
    </row>
    <row r="185" spans="1:9">
      <c r="A185" s="33" t="s">
        <v>277</v>
      </c>
      <c r="B185" s="33"/>
      <c r="C185" s="33"/>
      <c r="D185" s="33"/>
      <c r="E185" s="33"/>
      <c r="F185" s="33"/>
      <c r="G185" s="33"/>
      <c r="H185" s="33"/>
      <c r="I185" s="33"/>
    </row>
    <row r="186" spans="1:9">
      <c r="A186" s="23" t="s">
        <v>1</v>
      </c>
      <c r="B186" s="23" t="s">
        <v>2</v>
      </c>
      <c r="C186" s="67" t="s">
        <v>3</v>
      </c>
      <c r="D186" s="79" t="s">
        <v>9</v>
      </c>
      <c r="E186" s="29" t="s">
        <v>4</v>
      </c>
      <c r="F186" s="81" t="s">
        <v>5</v>
      </c>
      <c r="G186" s="81" t="s">
        <v>6</v>
      </c>
      <c r="H186" s="23" t="s">
        <v>7</v>
      </c>
      <c r="I186" s="23" t="s">
        <v>8</v>
      </c>
    </row>
    <row r="187" spans="1:9" ht="21.6" thickBot="1">
      <c r="A187" s="24"/>
      <c r="B187" s="24"/>
      <c r="C187" s="68"/>
      <c r="D187" s="80" t="s">
        <v>10</v>
      </c>
      <c r="E187" s="30"/>
      <c r="F187" s="82"/>
      <c r="G187" s="82"/>
      <c r="H187" s="24"/>
      <c r="I187" s="24"/>
    </row>
    <row r="188" spans="1:9" ht="39.75" customHeight="1">
      <c r="A188" s="19">
        <v>41</v>
      </c>
      <c r="B188" s="21" t="s">
        <v>141</v>
      </c>
      <c r="C188" s="71">
        <v>5000</v>
      </c>
      <c r="D188" s="71">
        <v>5000</v>
      </c>
      <c r="E188" s="19" t="s">
        <v>18</v>
      </c>
      <c r="F188" s="88" t="s">
        <v>15</v>
      </c>
      <c r="G188" s="88" t="s">
        <v>15</v>
      </c>
      <c r="H188" s="19" t="s">
        <v>20</v>
      </c>
      <c r="I188" s="3" t="s">
        <v>123</v>
      </c>
    </row>
    <row r="189" spans="1:9" ht="21.6" thickBot="1">
      <c r="A189" s="20"/>
      <c r="B189" s="22"/>
      <c r="C189" s="72"/>
      <c r="D189" s="72"/>
      <c r="E189" s="20"/>
      <c r="F189" s="87">
        <v>5000</v>
      </c>
      <c r="G189" s="87">
        <v>5000</v>
      </c>
      <c r="H189" s="20"/>
      <c r="I189" s="13">
        <v>244319</v>
      </c>
    </row>
    <row r="190" spans="1:9" ht="42">
      <c r="A190" s="19">
        <v>42</v>
      </c>
      <c r="B190" s="21" t="s">
        <v>142</v>
      </c>
      <c r="C190" s="71">
        <v>6650</v>
      </c>
      <c r="D190" s="71">
        <v>6650</v>
      </c>
      <c r="E190" s="19" t="s">
        <v>18</v>
      </c>
      <c r="F190" s="86" t="s">
        <v>53</v>
      </c>
      <c r="G190" s="86" t="s">
        <v>53</v>
      </c>
      <c r="H190" s="19" t="s">
        <v>20</v>
      </c>
      <c r="I190" s="7" t="s">
        <v>143</v>
      </c>
    </row>
    <row r="191" spans="1:9" ht="21.6" thickBot="1">
      <c r="A191" s="20"/>
      <c r="B191" s="22"/>
      <c r="C191" s="72"/>
      <c r="D191" s="72"/>
      <c r="E191" s="20"/>
      <c r="F191" s="87">
        <v>6650</v>
      </c>
      <c r="G191" s="87">
        <v>6650</v>
      </c>
      <c r="H191" s="20"/>
      <c r="I191" s="13">
        <v>244319</v>
      </c>
    </row>
    <row r="192" spans="1:9" ht="42">
      <c r="A192" s="19">
        <v>43</v>
      </c>
      <c r="B192" s="21" t="s">
        <v>142</v>
      </c>
      <c r="C192" s="71">
        <v>15000</v>
      </c>
      <c r="D192" s="71">
        <v>15000</v>
      </c>
      <c r="E192" s="19" t="s">
        <v>18</v>
      </c>
      <c r="F192" s="88" t="s">
        <v>54</v>
      </c>
      <c r="G192" s="88" t="s">
        <v>54</v>
      </c>
      <c r="H192" s="19" t="s">
        <v>20</v>
      </c>
      <c r="I192" s="3" t="s">
        <v>144</v>
      </c>
    </row>
    <row r="193" spans="1:9" ht="21.6" thickBot="1">
      <c r="A193" s="20"/>
      <c r="B193" s="22"/>
      <c r="C193" s="72"/>
      <c r="D193" s="72"/>
      <c r="E193" s="20"/>
      <c r="F193" s="87">
        <v>15000</v>
      </c>
      <c r="G193" s="87">
        <v>15000</v>
      </c>
      <c r="H193" s="20"/>
      <c r="I193" s="13">
        <v>244319</v>
      </c>
    </row>
    <row r="194" spans="1:9" ht="39.75" customHeight="1">
      <c r="A194" s="19">
        <v>44</v>
      </c>
      <c r="B194" s="21" t="s">
        <v>145</v>
      </c>
      <c r="C194" s="71">
        <v>8419.35</v>
      </c>
      <c r="D194" s="71">
        <v>8419.35</v>
      </c>
      <c r="E194" s="19" t="s">
        <v>18</v>
      </c>
      <c r="F194" s="86" t="s">
        <v>146</v>
      </c>
      <c r="G194" s="86" t="s">
        <v>146</v>
      </c>
      <c r="H194" s="19" t="s">
        <v>20</v>
      </c>
      <c r="I194" s="7" t="s">
        <v>147</v>
      </c>
    </row>
    <row r="195" spans="1:9" ht="21.6" thickBot="1">
      <c r="A195" s="20"/>
      <c r="B195" s="22"/>
      <c r="C195" s="72"/>
      <c r="D195" s="72"/>
      <c r="E195" s="20"/>
      <c r="F195" s="87">
        <v>8419.35</v>
      </c>
      <c r="G195" s="87">
        <v>8419.35</v>
      </c>
      <c r="H195" s="20"/>
      <c r="I195" s="13">
        <v>244320</v>
      </c>
    </row>
    <row r="196" spans="1:9" ht="60" customHeight="1">
      <c r="A196" s="19">
        <v>45</v>
      </c>
      <c r="B196" s="21" t="s">
        <v>148</v>
      </c>
      <c r="C196" s="71">
        <v>7258</v>
      </c>
      <c r="D196" s="71">
        <v>7258</v>
      </c>
      <c r="E196" s="19" t="s">
        <v>18</v>
      </c>
      <c r="F196" s="86" t="s">
        <v>149</v>
      </c>
      <c r="G196" s="86" t="s">
        <v>149</v>
      </c>
      <c r="H196" s="19" t="s">
        <v>20</v>
      </c>
      <c r="I196" s="7" t="s">
        <v>150</v>
      </c>
    </row>
    <row r="197" spans="1:9" ht="21.6" thickBot="1">
      <c r="A197" s="20"/>
      <c r="B197" s="22"/>
      <c r="C197" s="72"/>
      <c r="D197" s="72"/>
      <c r="E197" s="20"/>
      <c r="F197" s="87">
        <v>7258</v>
      </c>
      <c r="G197" s="87">
        <v>7258</v>
      </c>
      <c r="H197" s="20"/>
      <c r="I197" s="13">
        <v>244320</v>
      </c>
    </row>
    <row r="198" spans="1:9">
      <c r="A198" s="17"/>
      <c r="B198"/>
      <c r="C198" s="77"/>
      <c r="D198" s="74"/>
      <c r="E198"/>
      <c r="F198" s="74"/>
      <c r="G198" s="74"/>
      <c r="H198"/>
      <c r="I198"/>
    </row>
    <row r="210" spans="1:9">
      <c r="A210" s="26" t="s">
        <v>151</v>
      </c>
      <c r="B210" s="26"/>
      <c r="C210" s="26"/>
      <c r="D210" s="26"/>
      <c r="E210" s="26"/>
      <c r="F210" s="26"/>
      <c r="G210" s="26"/>
      <c r="H210" s="26"/>
      <c r="I210" s="26"/>
    </row>
    <row r="211" spans="1:9">
      <c r="A211" s="27" t="s">
        <v>0</v>
      </c>
      <c r="B211" s="27"/>
      <c r="C211" s="27"/>
      <c r="D211" s="27"/>
      <c r="E211" s="27"/>
      <c r="F211" s="27"/>
      <c r="G211" s="27"/>
      <c r="H211" s="27"/>
      <c r="I211" s="27"/>
    </row>
    <row r="212" spans="1:9">
      <c r="A212" s="28" t="s">
        <v>278</v>
      </c>
      <c r="B212" s="28"/>
      <c r="C212" s="28"/>
      <c r="D212" s="28"/>
      <c r="E212" s="28"/>
      <c r="F212" s="28"/>
      <c r="G212" s="28"/>
      <c r="H212" s="28"/>
      <c r="I212" s="28"/>
    </row>
    <row r="213" spans="1:9">
      <c r="A213" s="23" t="s">
        <v>1</v>
      </c>
      <c r="B213" s="23" t="s">
        <v>2</v>
      </c>
      <c r="C213" s="67" t="s">
        <v>3</v>
      </c>
      <c r="D213" s="79" t="s">
        <v>9</v>
      </c>
      <c r="E213" s="29" t="s">
        <v>4</v>
      </c>
      <c r="F213" s="81" t="s">
        <v>5</v>
      </c>
      <c r="G213" s="81" t="s">
        <v>6</v>
      </c>
      <c r="H213" s="23" t="s">
        <v>7</v>
      </c>
      <c r="I213" s="23" t="s">
        <v>8</v>
      </c>
    </row>
    <row r="214" spans="1:9" ht="21.6" thickBot="1">
      <c r="A214" s="24"/>
      <c r="B214" s="24"/>
      <c r="C214" s="68"/>
      <c r="D214" s="80" t="s">
        <v>10</v>
      </c>
      <c r="E214" s="30"/>
      <c r="F214" s="82"/>
      <c r="G214" s="82"/>
      <c r="H214" s="24"/>
      <c r="I214" s="24"/>
    </row>
    <row r="215" spans="1:9" ht="39.75" customHeight="1">
      <c r="A215" s="19">
        <v>1</v>
      </c>
      <c r="B215" s="21" t="s">
        <v>152</v>
      </c>
      <c r="C215" s="71">
        <v>7700</v>
      </c>
      <c r="D215" s="71">
        <v>7700</v>
      </c>
      <c r="E215" s="19" t="s">
        <v>18</v>
      </c>
      <c r="F215" s="88" t="s">
        <v>46</v>
      </c>
      <c r="G215" s="88" t="s">
        <v>46</v>
      </c>
      <c r="H215" s="19" t="s">
        <v>20</v>
      </c>
      <c r="I215" s="3" t="s">
        <v>121</v>
      </c>
    </row>
    <row r="216" spans="1:9" ht="21.6" thickBot="1">
      <c r="A216" s="20"/>
      <c r="B216" s="22"/>
      <c r="C216" s="72"/>
      <c r="D216" s="72"/>
      <c r="E216" s="20"/>
      <c r="F216" s="87">
        <v>7700</v>
      </c>
      <c r="G216" s="87">
        <v>7700</v>
      </c>
      <c r="H216" s="20"/>
      <c r="I216" s="13">
        <v>244319</v>
      </c>
    </row>
    <row r="217" spans="1:9" ht="39.75" customHeight="1">
      <c r="A217" s="19">
        <v>2</v>
      </c>
      <c r="B217" s="21" t="s">
        <v>153</v>
      </c>
      <c r="C217" s="71">
        <v>7700</v>
      </c>
      <c r="D217" s="71">
        <v>7700</v>
      </c>
      <c r="E217" s="19" t="s">
        <v>18</v>
      </c>
      <c r="F217" s="86" t="s">
        <v>48</v>
      </c>
      <c r="G217" s="86" t="s">
        <v>48</v>
      </c>
      <c r="H217" s="19" t="s">
        <v>20</v>
      </c>
      <c r="I217" s="7" t="s">
        <v>154</v>
      </c>
    </row>
    <row r="218" spans="1:9" ht="21.6" thickBot="1">
      <c r="A218" s="20"/>
      <c r="B218" s="22"/>
      <c r="C218" s="72"/>
      <c r="D218" s="72"/>
      <c r="E218" s="20"/>
      <c r="F218" s="87">
        <v>7700</v>
      </c>
      <c r="G218" s="87">
        <v>7700</v>
      </c>
      <c r="H218" s="20"/>
      <c r="I218" s="13">
        <v>244319</v>
      </c>
    </row>
    <row r="219" spans="1:9" ht="39.75" customHeight="1">
      <c r="A219" s="19">
        <v>3</v>
      </c>
      <c r="B219" s="21" t="s">
        <v>152</v>
      </c>
      <c r="C219" s="71">
        <v>7700</v>
      </c>
      <c r="D219" s="71">
        <v>7700</v>
      </c>
      <c r="E219" s="19" t="s">
        <v>18</v>
      </c>
      <c r="F219" s="86" t="s">
        <v>50</v>
      </c>
      <c r="G219" s="86" t="s">
        <v>50</v>
      </c>
      <c r="H219" s="19" t="s">
        <v>20</v>
      </c>
      <c r="I219" s="7" t="s">
        <v>155</v>
      </c>
    </row>
    <row r="220" spans="1:9" ht="21.6" thickBot="1">
      <c r="A220" s="20"/>
      <c r="B220" s="22"/>
      <c r="C220" s="72"/>
      <c r="D220" s="72"/>
      <c r="E220" s="20"/>
      <c r="F220" s="87">
        <v>7700</v>
      </c>
      <c r="G220" s="87">
        <v>7700</v>
      </c>
      <c r="H220" s="20"/>
      <c r="I220" s="13">
        <v>244319</v>
      </c>
    </row>
    <row r="221" spans="1:9" ht="60" customHeight="1">
      <c r="A221" s="19">
        <v>4</v>
      </c>
      <c r="B221" s="21" t="s">
        <v>330</v>
      </c>
      <c r="C221" s="71">
        <v>101739.96</v>
      </c>
      <c r="D221" s="71">
        <v>101739.96</v>
      </c>
      <c r="E221" s="19" t="s">
        <v>18</v>
      </c>
      <c r="F221" s="86" t="s">
        <v>80</v>
      </c>
      <c r="G221" s="86" t="s">
        <v>80</v>
      </c>
      <c r="H221" s="19" t="s">
        <v>20</v>
      </c>
      <c r="I221" s="14">
        <v>244350</v>
      </c>
    </row>
    <row r="222" spans="1:9" ht="21.6" thickBot="1">
      <c r="A222" s="20"/>
      <c r="B222" s="22"/>
      <c r="C222" s="72"/>
      <c r="D222" s="72"/>
      <c r="E222" s="20"/>
      <c r="F222" s="87">
        <v>101739.96</v>
      </c>
      <c r="G222" s="87">
        <v>101739.96</v>
      </c>
      <c r="H222" s="20"/>
      <c r="I222" s="13">
        <v>244309</v>
      </c>
    </row>
    <row r="223" spans="1:9" ht="39.75" customHeight="1">
      <c r="A223" s="19">
        <v>5</v>
      </c>
      <c r="B223" s="21" t="s">
        <v>156</v>
      </c>
      <c r="C223" s="71">
        <v>7576.38</v>
      </c>
      <c r="D223" s="71">
        <v>7576.38</v>
      </c>
      <c r="E223" s="19" t="s">
        <v>18</v>
      </c>
      <c r="F223" s="88" t="s">
        <v>80</v>
      </c>
      <c r="G223" s="88" t="s">
        <v>80</v>
      </c>
      <c r="H223" s="19" t="s">
        <v>20</v>
      </c>
      <c r="I223" s="12">
        <v>244350</v>
      </c>
    </row>
    <row r="224" spans="1:9" ht="21.6" thickBot="1">
      <c r="A224" s="20"/>
      <c r="B224" s="22"/>
      <c r="C224" s="72"/>
      <c r="D224" s="72"/>
      <c r="E224" s="20"/>
      <c r="F224" s="87">
        <v>7576.38</v>
      </c>
      <c r="G224" s="87">
        <v>7576.38</v>
      </c>
      <c r="H224" s="20"/>
      <c r="I224" s="13">
        <v>244309</v>
      </c>
    </row>
    <row r="225" spans="1:9" ht="42">
      <c r="A225" s="19">
        <v>6</v>
      </c>
      <c r="B225" s="21" t="s">
        <v>157</v>
      </c>
      <c r="C225" s="71">
        <v>45658.2</v>
      </c>
      <c r="D225" s="71">
        <v>45658.2</v>
      </c>
      <c r="E225" s="19" t="s">
        <v>18</v>
      </c>
      <c r="F225" s="86" t="s">
        <v>13</v>
      </c>
      <c r="G225" s="86" t="s">
        <v>13</v>
      </c>
      <c r="H225" s="19" t="s">
        <v>20</v>
      </c>
      <c r="I225" s="7" t="s">
        <v>87</v>
      </c>
    </row>
    <row r="226" spans="1:9" ht="21.6" thickBot="1">
      <c r="A226" s="20"/>
      <c r="B226" s="22"/>
      <c r="C226" s="72"/>
      <c r="D226" s="72"/>
      <c r="E226" s="20"/>
      <c r="F226" s="87">
        <v>45658.2</v>
      </c>
      <c r="G226" s="87">
        <v>45658.2</v>
      </c>
      <c r="H226" s="20"/>
      <c r="I226" s="13">
        <v>244319</v>
      </c>
    </row>
    <row r="227" spans="1:9" ht="42">
      <c r="A227" s="19">
        <v>7</v>
      </c>
      <c r="B227" s="21" t="s">
        <v>158</v>
      </c>
      <c r="C227" s="71">
        <v>24000</v>
      </c>
      <c r="D227" s="71">
        <v>24000</v>
      </c>
      <c r="E227" s="19" t="s">
        <v>18</v>
      </c>
      <c r="F227" s="88" t="s">
        <v>159</v>
      </c>
      <c r="G227" s="88" t="s">
        <v>159</v>
      </c>
      <c r="H227" s="19" t="s">
        <v>20</v>
      </c>
      <c r="I227" s="3" t="s">
        <v>160</v>
      </c>
    </row>
    <row r="228" spans="1:9" ht="21.6" thickBot="1">
      <c r="A228" s="20"/>
      <c r="B228" s="22"/>
      <c r="C228" s="72"/>
      <c r="D228" s="72"/>
      <c r="E228" s="20"/>
      <c r="F228" s="87">
        <v>24000</v>
      </c>
      <c r="G228" s="87">
        <v>24000</v>
      </c>
      <c r="H228" s="20"/>
      <c r="I228" s="13">
        <v>244358</v>
      </c>
    </row>
    <row r="229" spans="1:9" ht="42">
      <c r="A229" s="19">
        <v>8</v>
      </c>
      <c r="B229" s="21" t="s">
        <v>161</v>
      </c>
      <c r="C229" s="71">
        <v>10250</v>
      </c>
      <c r="D229" s="71">
        <v>10250</v>
      </c>
      <c r="E229" s="19" t="s">
        <v>18</v>
      </c>
      <c r="F229" s="86" t="s">
        <v>106</v>
      </c>
      <c r="G229" s="86" t="s">
        <v>106</v>
      </c>
      <c r="H229" s="19" t="s">
        <v>20</v>
      </c>
      <c r="I229" s="7" t="s">
        <v>162</v>
      </c>
    </row>
    <row r="230" spans="1:9" ht="21.6" thickBot="1">
      <c r="A230" s="20"/>
      <c r="B230" s="22"/>
      <c r="C230" s="72"/>
      <c r="D230" s="72"/>
      <c r="E230" s="20"/>
      <c r="F230" s="87">
        <v>10250</v>
      </c>
      <c r="G230" s="87">
        <v>10250</v>
      </c>
      <c r="H230" s="20"/>
      <c r="I230" s="13">
        <v>244358</v>
      </c>
    </row>
    <row r="231" spans="1:9" ht="54" customHeight="1">
      <c r="A231" s="19">
        <v>9</v>
      </c>
      <c r="B231" s="21" t="s">
        <v>163</v>
      </c>
      <c r="C231" s="71">
        <v>79000</v>
      </c>
      <c r="D231" s="71">
        <v>79000</v>
      </c>
      <c r="E231" s="19" t="s">
        <v>18</v>
      </c>
      <c r="F231" s="86" t="s">
        <v>19</v>
      </c>
      <c r="G231" s="86" t="s">
        <v>19</v>
      </c>
      <c r="H231" s="19" t="s">
        <v>20</v>
      </c>
      <c r="I231" s="7" t="s">
        <v>164</v>
      </c>
    </row>
    <row r="232" spans="1:9" ht="21.6" thickBot="1">
      <c r="A232" s="20"/>
      <c r="B232" s="22"/>
      <c r="C232" s="72"/>
      <c r="D232" s="72"/>
      <c r="E232" s="20"/>
      <c r="F232" s="87">
        <v>79000</v>
      </c>
      <c r="G232" s="87">
        <v>79000</v>
      </c>
      <c r="H232" s="20"/>
      <c r="I232" s="13">
        <v>244362</v>
      </c>
    </row>
    <row r="233" spans="1:9">
      <c r="A233" s="26" t="s">
        <v>151</v>
      </c>
      <c r="B233" s="26"/>
      <c r="C233" s="26"/>
      <c r="D233" s="26"/>
      <c r="E233" s="26"/>
      <c r="F233" s="26"/>
      <c r="G233" s="26"/>
      <c r="H233" s="26"/>
      <c r="I233" s="26"/>
    </row>
    <row r="234" spans="1:9">
      <c r="A234" s="27" t="s">
        <v>0</v>
      </c>
      <c r="B234" s="27"/>
      <c r="C234" s="27"/>
      <c r="D234" s="27"/>
      <c r="E234" s="27"/>
      <c r="F234" s="27"/>
      <c r="G234" s="27"/>
      <c r="H234" s="27"/>
      <c r="I234" s="27"/>
    </row>
    <row r="235" spans="1:9">
      <c r="A235" s="28" t="s">
        <v>278</v>
      </c>
      <c r="B235" s="28"/>
      <c r="C235" s="28"/>
      <c r="D235" s="28"/>
      <c r="E235" s="28"/>
      <c r="F235" s="28"/>
      <c r="G235" s="28"/>
      <c r="H235" s="28"/>
      <c r="I235" s="28"/>
    </row>
    <row r="236" spans="1:9">
      <c r="A236" s="23" t="s">
        <v>1</v>
      </c>
      <c r="B236" s="23" t="s">
        <v>2</v>
      </c>
      <c r="C236" s="67" t="s">
        <v>3</v>
      </c>
      <c r="D236" s="79" t="s">
        <v>9</v>
      </c>
      <c r="E236" s="29" t="s">
        <v>4</v>
      </c>
      <c r="F236" s="81" t="s">
        <v>5</v>
      </c>
      <c r="G236" s="81" t="s">
        <v>6</v>
      </c>
      <c r="H236" s="23" t="s">
        <v>7</v>
      </c>
      <c r="I236" s="23" t="s">
        <v>8</v>
      </c>
    </row>
    <row r="237" spans="1:9" ht="21.6" thickBot="1">
      <c r="A237" s="24"/>
      <c r="B237" s="24"/>
      <c r="C237" s="68"/>
      <c r="D237" s="80" t="s">
        <v>10</v>
      </c>
      <c r="E237" s="30"/>
      <c r="F237" s="82"/>
      <c r="G237" s="82"/>
      <c r="H237" s="24"/>
      <c r="I237" s="24"/>
    </row>
    <row r="238" spans="1:9" ht="42">
      <c r="A238" s="19">
        <v>10</v>
      </c>
      <c r="B238" s="21" t="s">
        <v>165</v>
      </c>
      <c r="C238" s="71">
        <v>3240</v>
      </c>
      <c r="D238" s="71">
        <v>3240</v>
      </c>
      <c r="E238" s="19" t="s">
        <v>18</v>
      </c>
      <c r="F238" s="88" t="s">
        <v>19</v>
      </c>
      <c r="G238" s="88" t="s">
        <v>19</v>
      </c>
      <c r="H238" s="19" t="s">
        <v>20</v>
      </c>
      <c r="I238" s="3" t="s">
        <v>166</v>
      </c>
    </row>
    <row r="239" spans="1:9" ht="21.6" thickBot="1">
      <c r="A239" s="20"/>
      <c r="B239" s="22"/>
      <c r="C239" s="72"/>
      <c r="D239" s="72"/>
      <c r="E239" s="20"/>
      <c r="F239" s="87">
        <v>3240</v>
      </c>
      <c r="G239" s="87">
        <v>3240</v>
      </c>
      <c r="H239" s="20"/>
      <c r="I239" s="13">
        <v>244362</v>
      </c>
    </row>
    <row r="240" spans="1:9" ht="39.75" customHeight="1">
      <c r="A240" s="19">
        <v>11</v>
      </c>
      <c r="B240" s="21" t="s">
        <v>167</v>
      </c>
      <c r="C240" s="71">
        <v>3240</v>
      </c>
      <c r="D240" s="71">
        <v>3240</v>
      </c>
      <c r="E240" s="19" t="s">
        <v>18</v>
      </c>
      <c r="F240" s="86" t="s">
        <v>19</v>
      </c>
      <c r="G240" s="86" t="s">
        <v>19</v>
      </c>
      <c r="H240" s="19" t="s">
        <v>20</v>
      </c>
      <c r="I240" s="7" t="s">
        <v>168</v>
      </c>
    </row>
    <row r="241" spans="1:9" ht="21.6" thickBot="1">
      <c r="A241" s="20"/>
      <c r="B241" s="22"/>
      <c r="C241" s="72"/>
      <c r="D241" s="72"/>
      <c r="E241" s="20"/>
      <c r="F241" s="87">
        <v>3240</v>
      </c>
      <c r="G241" s="87">
        <v>3240</v>
      </c>
      <c r="H241" s="20"/>
      <c r="I241" s="13">
        <v>244265</v>
      </c>
    </row>
    <row r="242" spans="1:9" ht="60" customHeight="1">
      <c r="A242" s="19">
        <v>12</v>
      </c>
      <c r="B242" s="21" t="s">
        <v>169</v>
      </c>
      <c r="C242" s="71">
        <v>3500</v>
      </c>
      <c r="D242" s="71">
        <v>3500</v>
      </c>
      <c r="E242" s="19" t="s">
        <v>18</v>
      </c>
      <c r="F242" s="88" t="s">
        <v>170</v>
      </c>
      <c r="G242" s="88" t="s">
        <v>170</v>
      </c>
      <c r="H242" s="19" t="s">
        <v>20</v>
      </c>
      <c r="I242" s="3" t="s">
        <v>168</v>
      </c>
    </row>
    <row r="243" spans="1:9" ht="21.6" thickBot="1">
      <c r="A243" s="20"/>
      <c r="B243" s="22"/>
      <c r="C243" s="72"/>
      <c r="D243" s="72"/>
      <c r="E243" s="20"/>
      <c r="F243" s="87">
        <v>3500</v>
      </c>
      <c r="G243" s="87">
        <v>3500</v>
      </c>
      <c r="H243" s="20"/>
      <c r="I243" s="13">
        <v>244265</v>
      </c>
    </row>
    <row r="244" spans="1:9" ht="63">
      <c r="A244" s="19">
        <v>13</v>
      </c>
      <c r="B244" s="21" t="s">
        <v>171</v>
      </c>
      <c r="C244" s="71">
        <v>34616</v>
      </c>
      <c r="D244" s="71">
        <v>34616</v>
      </c>
      <c r="E244" s="19" t="s">
        <v>18</v>
      </c>
      <c r="F244" s="86" t="s">
        <v>172</v>
      </c>
      <c r="G244" s="86" t="s">
        <v>173</v>
      </c>
      <c r="H244" s="19" t="s">
        <v>20</v>
      </c>
      <c r="I244" s="7" t="s">
        <v>144</v>
      </c>
    </row>
    <row r="245" spans="1:9" ht="21.6" thickBot="1">
      <c r="A245" s="20"/>
      <c r="B245" s="22"/>
      <c r="C245" s="72"/>
      <c r="D245" s="72"/>
      <c r="E245" s="20"/>
      <c r="F245" s="87">
        <v>34616</v>
      </c>
      <c r="G245" s="87">
        <v>34616</v>
      </c>
      <c r="H245" s="20"/>
      <c r="I245" s="13">
        <v>244344</v>
      </c>
    </row>
    <row r="246" spans="1:9" ht="42">
      <c r="A246" s="19">
        <v>14</v>
      </c>
      <c r="B246" s="21" t="s">
        <v>174</v>
      </c>
      <c r="C246" s="71">
        <v>13086</v>
      </c>
      <c r="D246" s="71">
        <v>13086</v>
      </c>
      <c r="E246" s="19" t="s">
        <v>18</v>
      </c>
      <c r="F246" s="86" t="s">
        <v>113</v>
      </c>
      <c r="G246" s="86" t="s">
        <v>113</v>
      </c>
      <c r="H246" s="19" t="s">
        <v>20</v>
      </c>
      <c r="I246" s="7" t="s">
        <v>175</v>
      </c>
    </row>
    <row r="247" spans="1:9" ht="21.6" thickBot="1">
      <c r="A247" s="20"/>
      <c r="B247" s="22"/>
      <c r="C247" s="72"/>
      <c r="D247" s="72"/>
      <c r="E247" s="20"/>
      <c r="F247" s="87">
        <v>13086</v>
      </c>
      <c r="G247" s="87">
        <v>13086</v>
      </c>
      <c r="H247" s="20"/>
      <c r="I247" s="13">
        <v>244315</v>
      </c>
    </row>
    <row r="248" spans="1:9" ht="42">
      <c r="A248" s="19">
        <v>15</v>
      </c>
      <c r="B248" s="21" t="s">
        <v>176</v>
      </c>
      <c r="C248" s="71">
        <v>11539.09</v>
      </c>
      <c r="D248" s="71">
        <v>11539.09</v>
      </c>
      <c r="E248" s="19" t="s">
        <v>18</v>
      </c>
      <c r="F248" s="86" t="s">
        <v>22</v>
      </c>
      <c r="G248" s="86" t="s">
        <v>22</v>
      </c>
      <c r="H248" s="19" t="s">
        <v>20</v>
      </c>
      <c r="I248" s="7" t="s">
        <v>177</v>
      </c>
    </row>
    <row r="249" spans="1:9" ht="21.6" thickBot="1">
      <c r="A249" s="20"/>
      <c r="B249" s="22"/>
      <c r="C249" s="72"/>
      <c r="D249" s="72"/>
      <c r="E249" s="20"/>
      <c r="F249" s="87">
        <v>11539.09</v>
      </c>
      <c r="G249" s="87">
        <v>11539.09</v>
      </c>
      <c r="H249" s="20"/>
      <c r="I249" s="13">
        <v>244364</v>
      </c>
    </row>
    <row r="250" spans="1:9" ht="105">
      <c r="A250" s="19">
        <v>16</v>
      </c>
      <c r="B250" s="5" t="s">
        <v>178</v>
      </c>
      <c r="C250" s="71">
        <v>26600</v>
      </c>
      <c r="D250" s="71">
        <v>26600</v>
      </c>
      <c r="E250" s="19" t="s">
        <v>18</v>
      </c>
      <c r="F250" s="86" t="s">
        <v>180</v>
      </c>
      <c r="G250" s="86" t="s">
        <v>180</v>
      </c>
      <c r="H250" s="19" t="s">
        <v>20</v>
      </c>
      <c r="I250" s="7" t="s">
        <v>181</v>
      </c>
    </row>
    <row r="251" spans="1:9" ht="21.6" thickBot="1">
      <c r="A251" s="20"/>
      <c r="B251" s="6" t="s">
        <v>179</v>
      </c>
      <c r="C251" s="72"/>
      <c r="D251" s="72"/>
      <c r="E251" s="20"/>
      <c r="F251" s="87">
        <v>26600</v>
      </c>
      <c r="G251" s="87">
        <v>26600</v>
      </c>
      <c r="H251" s="20"/>
      <c r="I251" s="13">
        <v>244348</v>
      </c>
    </row>
    <row r="252" spans="1:9" ht="42">
      <c r="A252" s="19">
        <v>17</v>
      </c>
      <c r="B252" s="21" t="s">
        <v>182</v>
      </c>
      <c r="C252" s="71">
        <v>3573</v>
      </c>
      <c r="D252" s="71">
        <v>3573</v>
      </c>
      <c r="E252" s="19" t="s">
        <v>18</v>
      </c>
      <c r="F252" s="86" t="s">
        <v>106</v>
      </c>
      <c r="G252" s="86" t="s">
        <v>106</v>
      </c>
      <c r="H252" s="19" t="s">
        <v>20</v>
      </c>
      <c r="I252" s="7" t="s">
        <v>183</v>
      </c>
    </row>
    <row r="253" spans="1:9" ht="21.6" thickBot="1">
      <c r="A253" s="20"/>
      <c r="B253" s="22"/>
      <c r="C253" s="72"/>
      <c r="D253" s="72"/>
      <c r="E253" s="20"/>
      <c r="F253" s="87">
        <v>3573</v>
      </c>
      <c r="G253" s="87">
        <v>3573</v>
      </c>
      <c r="H253" s="20"/>
      <c r="I253" s="13">
        <v>244347</v>
      </c>
    </row>
    <row r="255" spans="1:9">
      <c r="A255" s="26" t="s">
        <v>151</v>
      </c>
      <c r="B255" s="26"/>
      <c r="C255" s="26"/>
      <c r="D255" s="26"/>
      <c r="E255" s="26"/>
      <c r="F255" s="26"/>
      <c r="G255" s="26"/>
      <c r="H255" s="26"/>
      <c r="I255" s="26"/>
    </row>
    <row r="256" spans="1:9">
      <c r="A256" s="27" t="s">
        <v>0</v>
      </c>
      <c r="B256" s="27"/>
      <c r="C256" s="27"/>
      <c r="D256" s="27"/>
      <c r="E256" s="27"/>
      <c r="F256" s="27"/>
      <c r="G256" s="27"/>
      <c r="H256" s="27"/>
      <c r="I256" s="27"/>
    </row>
    <row r="257" spans="1:9">
      <c r="A257" s="28" t="s">
        <v>279</v>
      </c>
      <c r="B257" s="28"/>
      <c r="C257" s="28"/>
      <c r="D257" s="28"/>
      <c r="E257" s="28"/>
      <c r="F257" s="28"/>
      <c r="G257" s="28"/>
      <c r="H257" s="28"/>
      <c r="I257" s="28"/>
    </row>
    <row r="258" spans="1:9">
      <c r="A258" s="23" t="s">
        <v>1</v>
      </c>
      <c r="B258" s="23" t="s">
        <v>2</v>
      </c>
      <c r="C258" s="67" t="s">
        <v>3</v>
      </c>
      <c r="D258" s="79" t="s">
        <v>9</v>
      </c>
      <c r="E258" s="29" t="s">
        <v>4</v>
      </c>
      <c r="F258" s="81" t="s">
        <v>5</v>
      </c>
      <c r="G258" s="81" t="s">
        <v>6</v>
      </c>
      <c r="H258" s="23" t="s">
        <v>7</v>
      </c>
      <c r="I258" s="23" t="s">
        <v>8</v>
      </c>
    </row>
    <row r="259" spans="1:9" ht="21.6" thickBot="1">
      <c r="A259" s="24"/>
      <c r="B259" s="24"/>
      <c r="C259" s="68"/>
      <c r="D259" s="80" t="s">
        <v>10</v>
      </c>
      <c r="E259" s="30"/>
      <c r="F259" s="82"/>
      <c r="G259" s="82"/>
      <c r="H259" s="24"/>
      <c r="I259" s="24"/>
    </row>
    <row r="260" spans="1:9" ht="42">
      <c r="A260" s="19">
        <v>18</v>
      </c>
      <c r="B260" s="21" t="s">
        <v>184</v>
      </c>
      <c r="C260" s="71">
        <v>1350</v>
      </c>
      <c r="D260" s="71">
        <v>1350</v>
      </c>
      <c r="E260" s="19" t="s">
        <v>18</v>
      </c>
      <c r="F260" s="88" t="s">
        <v>113</v>
      </c>
      <c r="G260" s="88" t="s">
        <v>113</v>
      </c>
      <c r="H260" s="19" t="s">
        <v>20</v>
      </c>
      <c r="I260" s="3" t="s">
        <v>181</v>
      </c>
    </row>
    <row r="261" spans="1:9" ht="21.6" thickBot="1">
      <c r="A261" s="20"/>
      <c r="B261" s="22"/>
      <c r="C261" s="72"/>
      <c r="D261" s="72"/>
      <c r="E261" s="20"/>
      <c r="F261" s="87">
        <v>1350</v>
      </c>
      <c r="G261" s="87">
        <v>1350</v>
      </c>
      <c r="H261" s="20"/>
      <c r="I261" s="13">
        <v>244341</v>
      </c>
    </row>
    <row r="262" spans="1:9" ht="42">
      <c r="A262" s="19">
        <v>19</v>
      </c>
      <c r="B262" s="5" t="s">
        <v>185</v>
      </c>
      <c r="C262" s="71">
        <v>13716</v>
      </c>
      <c r="D262" s="71">
        <v>13716</v>
      </c>
      <c r="E262" s="19" t="s">
        <v>18</v>
      </c>
      <c r="F262" s="86" t="s">
        <v>106</v>
      </c>
      <c r="G262" s="86" t="s">
        <v>106</v>
      </c>
      <c r="H262" s="19" t="s">
        <v>20</v>
      </c>
      <c r="I262" s="7" t="s">
        <v>187</v>
      </c>
    </row>
    <row r="263" spans="1:9" ht="42.6" thickBot="1">
      <c r="A263" s="20"/>
      <c r="B263" s="6" t="s">
        <v>186</v>
      </c>
      <c r="C263" s="72"/>
      <c r="D263" s="72"/>
      <c r="E263" s="20"/>
      <c r="F263" s="87">
        <v>13716</v>
      </c>
      <c r="G263" s="87">
        <v>13716</v>
      </c>
      <c r="H263" s="20"/>
      <c r="I263" s="13">
        <v>244372</v>
      </c>
    </row>
    <row r="286" spans="1:9">
      <c r="A286" s="26" t="s">
        <v>233</v>
      </c>
      <c r="B286" s="26"/>
      <c r="C286" s="26"/>
      <c r="D286" s="26"/>
      <c r="E286" s="26"/>
      <c r="F286" s="26"/>
      <c r="G286" s="26"/>
      <c r="H286" s="26"/>
      <c r="I286" s="26"/>
    </row>
    <row r="287" spans="1:9">
      <c r="A287" s="27" t="s">
        <v>0</v>
      </c>
      <c r="B287" s="27"/>
      <c r="C287" s="27"/>
      <c r="D287" s="27"/>
      <c r="E287" s="27"/>
      <c r="F287" s="27"/>
      <c r="G287" s="27"/>
      <c r="H287" s="27"/>
      <c r="I287" s="27"/>
    </row>
    <row r="288" spans="1:9">
      <c r="A288" s="28" t="s">
        <v>280</v>
      </c>
      <c r="B288" s="28"/>
      <c r="C288" s="28"/>
      <c r="D288" s="28"/>
      <c r="E288" s="28"/>
      <c r="F288" s="28"/>
      <c r="G288" s="28"/>
      <c r="H288" s="28"/>
      <c r="I288" s="28"/>
    </row>
    <row r="289" spans="1:9">
      <c r="A289" s="23" t="s">
        <v>1</v>
      </c>
      <c r="B289" s="23" t="s">
        <v>2</v>
      </c>
      <c r="C289" s="67" t="s">
        <v>3</v>
      </c>
      <c r="D289" s="79" t="s">
        <v>9</v>
      </c>
      <c r="E289" s="29" t="s">
        <v>4</v>
      </c>
      <c r="F289" s="81" t="s">
        <v>5</v>
      </c>
      <c r="G289" s="81" t="s">
        <v>6</v>
      </c>
      <c r="H289" s="23" t="s">
        <v>7</v>
      </c>
      <c r="I289" s="23" t="s">
        <v>8</v>
      </c>
    </row>
    <row r="290" spans="1:9" ht="21.6" thickBot="1">
      <c r="A290" s="24"/>
      <c r="B290" s="24"/>
      <c r="C290" s="68"/>
      <c r="D290" s="80" t="s">
        <v>10</v>
      </c>
      <c r="E290" s="30"/>
      <c r="F290" s="82"/>
      <c r="G290" s="82"/>
      <c r="H290" s="24"/>
      <c r="I290" s="24"/>
    </row>
    <row r="291" spans="1:9" ht="42">
      <c r="A291" s="19">
        <v>1</v>
      </c>
      <c r="B291" s="21" t="s">
        <v>188</v>
      </c>
      <c r="C291" s="71">
        <v>1420000</v>
      </c>
      <c r="D291" s="71">
        <v>1420000</v>
      </c>
      <c r="E291" s="19" t="s">
        <v>18</v>
      </c>
      <c r="F291" s="88" t="s">
        <v>189</v>
      </c>
      <c r="G291" s="88" t="s">
        <v>189</v>
      </c>
      <c r="H291" s="19" t="s">
        <v>20</v>
      </c>
      <c r="I291" s="3" t="s">
        <v>190</v>
      </c>
    </row>
    <row r="292" spans="1:9" ht="21.6" thickBot="1">
      <c r="A292" s="20"/>
      <c r="B292" s="22"/>
      <c r="C292" s="72"/>
      <c r="D292" s="72"/>
      <c r="E292" s="20"/>
      <c r="F292" s="87">
        <v>1420000</v>
      </c>
      <c r="G292" s="87">
        <v>1420000</v>
      </c>
      <c r="H292" s="20"/>
      <c r="I292" s="13">
        <v>244259</v>
      </c>
    </row>
    <row r="293" spans="1:9" ht="42">
      <c r="A293" s="19">
        <v>2</v>
      </c>
      <c r="B293" s="21" t="s">
        <v>191</v>
      </c>
      <c r="C293" s="71">
        <v>6650</v>
      </c>
      <c r="D293" s="71">
        <v>6650</v>
      </c>
      <c r="E293" s="19" t="s">
        <v>18</v>
      </c>
      <c r="F293" s="86" t="s">
        <v>11</v>
      </c>
      <c r="G293" s="86" t="s">
        <v>11</v>
      </c>
      <c r="H293" s="19" t="s">
        <v>20</v>
      </c>
      <c r="I293" s="7" t="s">
        <v>192</v>
      </c>
    </row>
    <row r="294" spans="1:9" ht="21.6" thickBot="1">
      <c r="A294" s="20"/>
      <c r="B294" s="22"/>
      <c r="C294" s="72"/>
      <c r="D294" s="72"/>
      <c r="E294" s="20"/>
      <c r="F294" s="87">
        <v>6650</v>
      </c>
      <c r="G294" s="87">
        <v>6650</v>
      </c>
      <c r="H294" s="20"/>
      <c r="I294" s="13">
        <v>244354</v>
      </c>
    </row>
    <row r="295" spans="1:9" ht="63">
      <c r="A295" s="19">
        <v>3</v>
      </c>
      <c r="B295" s="21" t="s">
        <v>191</v>
      </c>
      <c r="C295" s="71">
        <v>5950</v>
      </c>
      <c r="D295" s="71">
        <v>5950</v>
      </c>
      <c r="E295" s="19" t="s">
        <v>18</v>
      </c>
      <c r="F295" s="86" t="s">
        <v>12</v>
      </c>
      <c r="G295" s="86" t="s">
        <v>12</v>
      </c>
      <c r="H295" s="19" t="s">
        <v>20</v>
      </c>
      <c r="I295" s="7" t="s">
        <v>193</v>
      </c>
    </row>
    <row r="296" spans="1:9" ht="21.6" thickBot="1">
      <c r="A296" s="20"/>
      <c r="B296" s="22"/>
      <c r="C296" s="72"/>
      <c r="D296" s="72"/>
      <c r="E296" s="20"/>
      <c r="F296" s="87">
        <v>5950</v>
      </c>
      <c r="G296" s="87">
        <v>5950</v>
      </c>
      <c r="H296" s="20"/>
      <c r="I296" s="13">
        <v>244354</v>
      </c>
    </row>
    <row r="297" spans="1:9" ht="42">
      <c r="A297" s="19">
        <v>4</v>
      </c>
      <c r="B297" s="21" t="s">
        <v>194</v>
      </c>
      <c r="C297" s="71">
        <v>2450</v>
      </c>
      <c r="D297" s="71">
        <v>2450</v>
      </c>
      <c r="E297" s="19" t="s">
        <v>18</v>
      </c>
      <c r="F297" s="86" t="s">
        <v>14</v>
      </c>
      <c r="G297" s="86" t="s">
        <v>14</v>
      </c>
      <c r="H297" s="19" t="s">
        <v>20</v>
      </c>
      <c r="I297" s="7" t="s">
        <v>195</v>
      </c>
    </row>
    <row r="298" spans="1:9" ht="21.6" thickBot="1">
      <c r="A298" s="20"/>
      <c r="B298" s="22"/>
      <c r="C298" s="72"/>
      <c r="D298" s="72"/>
      <c r="E298" s="20"/>
      <c r="F298" s="87">
        <v>2450</v>
      </c>
      <c r="G298" s="87">
        <v>2450</v>
      </c>
      <c r="H298" s="20"/>
      <c r="I298" s="13">
        <v>244354</v>
      </c>
    </row>
    <row r="299" spans="1:9" ht="39.75" customHeight="1">
      <c r="A299" s="19">
        <v>5</v>
      </c>
      <c r="B299" s="21" t="s">
        <v>196</v>
      </c>
      <c r="C299" s="71">
        <v>5000</v>
      </c>
      <c r="D299" s="71">
        <v>5000</v>
      </c>
      <c r="E299" s="19" t="s">
        <v>18</v>
      </c>
      <c r="F299" s="88" t="s">
        <v>15</v>
      </c>
      <c r="G299" s="88" t="s">
        <v>15</v>
      </c>
      <c r="H299" s="19" t="s">
        <v>20</v>
      </c>
      <c r="I299" s="3" t="s">
        <v>197</v>
      </c>
    </row>
    <row r="300" spans="1:9" ht="21.6" thickBot="1">
      <c r="A300" s="20"/>
      <c r="B300" s="22"/>
      <c r="C300" s="72"/>
      <c r="D300" s="72"/>
      <c r="E300" s="20"/>
      <c r="F300" s="87">
        <v>5000</v>
      </c>
      <c r="G300" s="87">
        <v>5000</v>
      </c>
      <c r="H300" s="20"/>
      <c r="I300" s="13">
        <v>244354</v>
      </c>
    </row>
    <row r="301" spans="1:9" ht="39.75" customHeight="1">
      <c r="A301" s="19">
        <v>6</v>
      </c>
      <c r="B301" s="21" t="s">
        <v>198</v>
      </c>
      <c r="C301" s="71">
        <v>7350</v>
      </c>
      <c r="D301" s="71">
        <v>7350</v>
      </c>
      <c r="E301" s="19" t="s">
        <v>18</v>
      </c>
      <c r="F301" s="86" t="s">
        <v>48</v>
      </c>
      <c r="G301" s="86" t="s">
        <v>48</v>
      </c>
      <c r="H301" s="19" t="s">
        <v>20</v>
      </c>
      <c r="I301" s="7" t="s">
        <v>199</v>
      </c>
    </row>
    <row r="302" spans="1:9" ht="21.6" thickBot="1">
      <c r="A302" s="20"/>
      <c r="B302" s="22"/>
      <c r="C302" s="72"/>
      <c r="D302" s="72"/>
      <c r="E302" s="20"/>
      <c r="F302" s="87">
        <v>7350</v>
      </c>
      <c r="G302" s="87">
        <v>7350</v>
      </c>
      <c r="H302" s="20"/>
      <c r="I302" s="13">
        <v>244351</v>
      </c>
    </row>
    <row r="303" spans="1:9" ht="42">
      <c r="A303" s="19">
        <v>7</v>
      </c>
      <c r="B303" s="21" t="s">
        <v>200</v>
      </c>
      <c r="C303" s="71">
        <v>7000</v>
      </c>
      <c r="D303" s="71">
        <v>7000</v>
      </c>
      <c r="E303" s="19" t="s">
        <v>18</v>
      </c>
      <c r="F303" s="86" t="s">
        <v>46</v>
      </c>
      <c r="G303" s="86" t="s">
        <v>46</v>
      </c>
      <c r="H303" s="19" t="s">
        <v>20</v>
      </c>
      <c r="I303" s="7" t="s">
        <v>201</v>
      </c>
    </row>
    <row r="304" spans="1:9" ht="21.6" thickBot="1">
      <c r="A304" s="20"/>
      <c r="B304" s="22"/>
      <c r="C304" s="72"/>
      <c r="D304" s="72"/>
      <c r="E304" s="20"/>
      <c r="F304" s="87">
        <v>7000</v>
      </c>
      <c r="G304" s="87">
        <v>7000</v>
      </c>
      <c r="H304" s="20"/>
      <c r="I304" s="13">
        <v>244351</v>
      </c>
    </row>
    <row r="305" spans="1:9" ht="42">
      <c r="A305" s="19">
        <v>8</v>
      </c>
      <c r="B305" s="21" t="s">
        <v>200</v>
      </c>
      <c r="C305" s="71">
        <v>7350</v>
      </c>
      <c r="D305" s="71">
        <v>7350</v>
      </c>
      <c r="E305" s="19" t="s">
        <v>18</v>
      </c>
      <c r="F305" s="86" t="s">
        <v>50</v>
      </c>
      <c r="G305" s="86" t="s">
        <v>50</v>
      </c>
      <c r="H305" s="19" t="s">
        <v>20</v>
      </c>
      <c r="I305" s="7" t="s">
        <v>202</v>
      </c>
    </row>
    <row r="306" spans="1:9" ht="21.6" thickBot="1">
      <c r="A306" s="20"/>
      <c r="B306" s="22"/>
      <c r="C306" s="72"/>
      <c r="D306" s="72"/>
      <c r="E306" s="20"/>
      <c r="F306" s="87">
        <v>7350</v>
      </c>
      <c r="G306" s="87">
        <v>7350</v>
      </c>
      <c r="H306" s="20"/>
      <c r="I306" s="13">
        <v>244351</v>
      </c>
    </row>
    <row r="307" spans="1:9" ht="42">
      <c r="A307" s="19">
        <v>9</v>
      </c>
      <c r="B307" s="21" t="s">
        <v>203</v>
      </c>
      <c r="C307" s="71">
        <v>2450</v>
      </c>
      <c r="D307" s="71">
        <v>2450</v>
      </c>
      <c r="E307" s="19" t="s">
        <v>18</v>
      </c>
      <c r="F307" s="86" t="s">
        <v>53</v>
      </c>
      <c r="G307" s="86" t="s">
        <v>53</v>
      </c>
      <c r="H307" s="19" t="s">
        <v>20</v>
      </c>
      <c r="I307" s="7" t="s">
        <v>204</v>
      </c>
    </row>
    <row r="308" spans="1:9" ht="21.6" thickBot="1">
      <c r="A308" s="20"/>
      <c r="B308" s="22"/>
      <c r="C308" s="72"/>
      <c r="D308" s="72"/>
      <c r="E308" s="20"/>
      <c r="F308" s="87">
        <v>2450</v>
      </c>
      <c r="G308" s="87">
        <v>2450</v>
      </c>
      <c r="H308" s="20"/>
      <c r="I308" s="13">
        <v>244354</v>
      </c>
    </row>
    <row r="309" spans="1:9" ht="42">
      <c r="A309" s="19">
        <v>10</v>
      </c>
      <c r="B309" s="21" t="s">
        <v>203</v>
      </c>
      <c r="C309" s="71">
        <v>15000</v>
      </c>
      <c r="D309" s="71">
        <v>15000</v>
      </c>
      <c r="E309" s="19" t="s">
        <v>18</v>
      </c>
      <c r="F309" s="88" t="s">
        <v>54</v>
      </c>
      <c r="G309" s="88" t="s">
        <v>54</v>
      </c>
      <c r="H309" s="19" t="s">
        <v>20</v>
      </c>
      <c r="I309" s="3" t="s">
        <v>205</v>
      </c>
    </row>
    <row r="310" spans="1:9" ht="21.6" thickBot="1">
      <c r="A310" s="20"/>
      <c r="B310" s="22"/>
      <c r="C310" s="72"/>
      <c r="D310" s="72"/>
      <c r="E310" s="20"/>
      <c r="F310" s="87">
        <v>15000</v>
      </c>
      <c r="G310" s="87">
        <v>15000</v>
      </c>
      <c r="H310" s="20"/>
      <c r="I310" s="13">
        <v>244354</v>
      </c>
    </row>
    <row r="311" spans="1:9">
      <c r="A311" s="26" t="s">
        <v>233</v>
      </c>
      <c r="B311" s="26"/>
      <c r="C311" s="26"/>
      <c r="D311" s="26"/>
      <c r="E311" s="26"/>
      <c r="F311" s="26"/>
      <c r="G311" s="26"/>
      <c r="H311" s="26"/>
      <c r="I311" s="26"/>
    </row>
    <row r="312" spans="1:9">
      <c r="A312" s="27" t="s">
        <v>0</v>
      </c>
      <c r="B312" s="27"/>
      <c r="C312" s="27"/>
      <c r="D312" s="27"/>
      <c r="E312" s="27"/>
      <c r="F312" s="27"/>
      <c r="G312" s="27"/>
      <c r="H312" s="27"/>
      <c r="I312" s="27"/>
    </row>
    <row r="313" spans="1:9">
      <c r="A313" s="32" t="s">
        <v>280</v>
      </c>
      <c r="B313" s="32"/>
      <c r="C313" s="32"/>
      <c r="D313" s="32"/>
      <c r="E313" s="32"/>
      <c r="F313" s="32"/>
      <c r="G313" s="32"/>
      <c r="H313" s="32"/>
      <c r="I313" s="32"/>
    </row>
    <row r="314" spans="1:9">
      <c r="A314" s="23" t="s">
        <v>1</v>
      </c>
      <c r="B314" s="23" t="s">
        <v>2</v>
      </c>
      <c r="C314" s="67" t="s">
        <v>3</v>
      </c>
      <c r="D314" s="79" t="s">
        <v>9</v>
      </c>
      <c r="E314" s="29" t="s">
        <v>4</v>
      </c>
      <c r="F314" s="81" t="s">
        <v>5</v>
      </c>
      <c r="G314" s="81" t="s">
        <v>6</v>
      </c>
      <c r="H314" s="23" t="s">
        <v>7</v>
      </c>
      <c r="I314" s="23" t="s">
        <v>8</v>
      </c>
    </row>
    <row r="315" spans="1:9" ht="21.6" thickBot="1">
      <c r="A315" s="24"/>
      <c r="B315" s="24"/>
      <c r="C315" s="68"/>
      <c r="D315" s="80" t="s">
        <v>10</v>
      </c>
      <c r="E315" s="30"/>
      <c r="F315" s="82"/>
      <c r="G315" s="82"/>
      <c r="H315" s="24"/>
      <c r="I315" s="24"/>
    </row>
    <row r="316" spans="1:9" ht="42">
      <c r="A316" s="19">
        <v>11</v>
      </c>
      <c r="B316" s="21" t="s">
        <v>203</v>
      </c>
      <c r="C316" s="71">
        <v>9000</v>
      </c>
      <c r="D316" s="71">
        <v>9000</v>
      </c>
      <c r="E316" s="19" t="s">
        <v>18</v>
      </c>
      <c r="F316" s="88" t="s">
        <v>146</v>
      </c>
      <c r="G316" s="88" t="s">
        <v>146</v>
      </c>
      <c r="H316" s="19" t="s">
        <v>20</v>
      </c>
      <c r="I316" s="3" t="s">
        <v>206</v>
      </c>
    </row>
    <row r="317" spans="1:9" ht="21.6" thickBot="1">
      <c r="A317" s="20"/>
      <c r="B317" s="22"/>
      <c r="C317" s="72"/>
      <c r="D317" s="72"/>
      <c r="E317" s="20"/>
      <c r="F317" s="87">
        <v>9000</v>
      </c>
      <c r="G317" s="87">
        <v>9000</v>
      </c>
      <c r="H317" s="20"/>
      <c r="I317" s="13">
        <v>244354</v>
      </c>
    </row>
    <row r="318" spans="1:9" ht="42">
      <c r="A318" s="19">
        <v>12</v>
      </c>
      <c r="B318" s="21" t="s">
        <v>207</v>
      </c>
      <c r="C318" s="71">
        <v>8709.68</v>
      </c>
      <c r="D318" s="71">
        <v>8709.68</v>
      </c>
      <c r="E318" s="19" t="s">
        <v>18</v>
      </c>
      <c r="F318" s="88" t="s">
        <v>149</v>
      </c>
      <c r="G318" s="88" t="s">
        <v>149</v>
      </c>
      <c r="H318" s="19" t="s">
        <v>20</v>
      </c>
      <c r="I318" s="3" t="s">
        <v>208</v>
      </c>
    </row>
    <row r="319" spans="1:9" ht="21.6" thickBot="1">
      <c r="A319" s="20"/>
      <c r="B319" s="22"/>
      <c r="C319" s="72"/>
      <c r="D319" s="72"/>
      <c r="E319" s="20"/>
      <c r="F319" s="87">
        <v>8709.68</v>
      </c>
      <c r="G319" s="87">
        <v>8709.68</v>
      </c>
      <c r="H319" s="20"/>
      <c r="I319" s="13">
        <v>244354</v>
      </c>
    </row>
    <row r="320" spans="1:9" ht="63">
      <c r="A320" s="19">
        <v>13</v>
      </c>
      <c r="B320" s="5" t="s">
        <v>209</v>
      </c>
      <c r="C320" s="71">
        <v>7170</v>
      </c>
      <c r="D320" s="71">
        <v>7170</v>
      </c>
      <c r="E320" s="19" t="s">
        <v>18</v>
      </c>
      <c r="F320" s="86" t="s">
        <v>19</v>
      </c>
      <c r="G320" s="86" t="s">
        <v>19</v>
      </c>
      <c r="H320" s="19" t="s">
        <v>20</v>
      </c>
      <c r="I320" s="7" t="s">
        <v>210</v>
      </c>
    </row>
    <row r="321" spans="1:9" ht="21.6" thickBot="1">
      <c r="A321" s="20"/>
      <c r="B321" s="6" t="s">
        <v>64</v>
      </c>
      <c r="C321" s="72"/>
      <c r="D321" s="72"/>
      <c r="E321" s="20"/>
      <c r="F321" s="87">
        <v>7170</v>
      </c>
      <c r="G321" s="87">
        <v>7170</v>
      </c>
      <c r="H321" s="20"/>
      <c r="I321" s="13">
        <v>244382</v>
      </c>
    </row>
    <row r="322" spans="1:9" ht="42">
      <c r="A322" s="19">
        <v>14</v>
      </c>
      <c r="B322" s="21" t="s">
        <v>211</v>
      </c>
      <c r="C322" s="71">
        <v>44800</v>
      </c>
      <c r="D322" s="71">
        <v>44800</v>
      </c>
      <c r="E322" s="19" t="s">
        <v>18</v>
      </c>
      <c r="F322" s="86" t="s">
        <v>25</v>
      </c>
      <c r="G322" s="86" t="s">
        <v>25</v>
      </c>
      <c r="H322" s="19" t="s">
        <v>20</v>
      </c>
      <c r="I322" s="7" t="s">
        <v>193</v>
      </c>
    </row>
    <row r="323" spans="1:9" ht="21.6" thickBot="1">
      <c r="A323" s="20"/>
      <c r="B323" s="22"/>
      <c r="C323" s="72"/>
      <c r="D323" s="72"/>
      <c r="E323" s="20"/>
      <c r="F323" s="87">
        <v>44800</v>
      </c>
      <c r="G323" s="87">
        <v>44800</v>
      </c>
      <c r="H323" s="20"/>
      <c r="I323" s="13">
        <v>244386</v>
      </c>
    </row>
    <row r="324" spans="1:9" ht="42">
      <c r="A324" s="19">
        <v>15</v>
      </c>
      <c r="B324" s="21" t="s">
        <v>212</v>
      </c>
      <c r="C324" s="71">
        <v>9500</v>
      </c>
      <c r="D324" s="71">
        <v>9500</v>
      </c>
      <c r="E324" s="19" t="s">
        <v>18</v>
      </c>
      <c r="F324" s="86" t="s">
        <v>213</v>
      </c>
      <c r="G324" s="86" t="s">
        <v>213</v>
      </c>
      <c r="H324" s="19" t="s">
        <v>20</v>
      </c>
      <c r="I324" s="7" t="s">
        <v>214</v>
      </c>
    </row>
    <row r="325" spans="1:9" ht="21.6" thickBot="1">
      <c r="A325" s="20"/>
      <c r="B325" s="22"/>
      <c r="C325" s="72"/>
      <c r="D325" s="72"/>
      <c r="E325" s="20"/>
      <c r="F325" s="87">
        <v>9500</v>
      </c>
      <c r="G325" s="87">
        <v>9500</v>
      </c>
      <c r="H325" s="20"/>
      <c r="I325" s="13">
        <v>244392</v>
      </c>
    </row>
    <row r="326" spans="1:9" ht="42">
      <c r="A326" s="19">
        <v>16</v>
      </c>
      <c r="B326" s="21" t="s">
        <v>215</v>
      </c>
      <c r="C326" s="71">
        <v>26000</v>
      </c>
      <c r="D326" s="71">
        <v>26000</v>
      </c>
      <c r="E326" s="19" t="s">
        <v>18</v>
      </c>
      <c r="F326" s="86" t="s">
        <v>216</v>
      </c>
      <c r="G326" s="86" t="s">
        <v>216</v>
      </c>
      <c r="H326" s="19" t="s">
        <v>20</v>
      </c>
      <c r="I326" s="7" t="s">
        <v>199</v>
      </c>
    </row>
    <row r="327" spans="1:9" ht="21.6" thickBot="1">
      <c r="A327" s="20"/>
      <c r="B327" s="22"/>
      <c r="C327" s="72"/>
      <c r="D327" s="72"/>
      <c r="E327" s="20"/>
      <c r="F327" s="87">
        <v>26000</v>
      </c>
      <c r="G327" s="87">
        <v>26000</v>
      </c>
      <c r="H327" s="20"/>
      <c r="I327" s="13">
        <v>244392</v>
      </c>
    </row>
    <row r="328" spans="1:9" ht="42">
      <c r="A328" s="19">
        <v>17</v>
      </c>
      <c r="B328" s="21" t="s">
        <v>217</v>
      </c>
      <c r="C328" s="71">
        <v>30040</v>
      </c>
      <c r="D328" s="71">
        <v>30040</v>
      </c>
      <c r="E328" s="19" t="s">
        <v>18</v>
      </c>
      <c r="F328" s="86" t="s">
        <v>13</v>
      </c>
      <c r="G328" s="86" t="s">
        <v>13</v>
      </c>
      <c r="H328" s="19" t="s">
        <v>20</v>
      </c>
      <c r="I328" s="7" t="s">
        <v>104</v>
      </c>
    </row>
    <row r="329" spans="1:9" ht="21.6" thickBot="1">
      <c r="A329" s="20"/>
      <c r="B329" s="22"/>
      <c r="C329" s="72"/>
      <c r="D329" s="72"/>
      <c r="E329" s="20"/>
      <c r="F329" s="87">
        <v>30040</v>
      </c>
      <c r="G329" s="87">
        <v>30040</v>
      </c>
      <c r="H329" s="20"/>
      <c r="I329" s="13">
        <v>244354</v>
      </c>
    </row>
    <row r="330" spans="1:9" ht="42">
      <c r="A330" s="19">
        <v>18</v>
      </c>
      <c r="B330" s="21" t="s">
        <v>218</v>
      </c>
      <c r="C330" s="71">
        <v>650</v>
      </c>
      <c r="D330" s="71">
        <v>650</v>
      </c>
      <c r="E330" s="19" t="s">
        <v>18</v>
      </c>
      <c r="F330" s="86" t="s">
        <v>219</v>
      </c>
      <c r="G330" s="86" t="s">
        <v>219</v>
      </c>
      <c r="H330" s="19" t="s">
        <v>20</v>
      </c>
      <c r="I330" s="7" t="s">
        <v>220</v>
      </c>
    </row>
    <row r="331" spans="1:9" ht="21.6" thickBot="1">
      <c r="A331" s="20"/>
      <c r="B331" s="22"/>
      <c r="C331" s="72"/>
      <c r="D331" s="72"/>
      <c r="E331" s="20"/>
      <c r="F331" s="87">
        <v>650</v>
      </c>
      <c r="G331" s="87">
        <v>650</v>
      </c>
      <c r="H331" s="20"/>
      <c r="I331" s="13">
        <v>244400</v>
      </c>
    </row>
    <row r="332" spans="1:9" ht="63">
      <c r="A332" s="19">
        <v>19</v>
      </c>
      <c r="B332" s="2" t="s">
        <v>221</v>
      </c>
      <c r="C332" s="71">
        <v>88000</v>
      </c>
      <c r="D332" s="71">
        <v>88000</v>
      </c>
      <c r="E332" s="19" t="s">
        <v>18</v>
      </c>
      <c r="F332" s="88" t="s">
        <v>19</v>
      </c>
      <c r="G332" s="88" t="s">
        <v>19</v>
      </c>
      <c r="H332" s="19" t="s">
        <v>20</v>
      </c>
      <c r="I332" s="3" t="s">
        <v>223</v>
      </c>
    </row>
    <row r="333" spans="1:9" ht="21.6" thickBot="1">
      <c r="A333" s="20"/>
      <c r="B333" s="6" t="s">
        <v>222</v>
      </c>
      <c r="C333" s="72"/>
      <c r="D333" s="72"/>
      <c r="E333" s="20"/>
      <c r="F333" s="87">
        <v>88000</v>
      </c>
      <c r="G333" s="87">
        <v>88000</v>
      </c>
      <c r="H333" s="20"/>
      <c r="I333" s="13">
        <v>244398</v>
      </c>
    </row>
    <row r="335" spans="1:9">
      <c r="A335" s="26" t="s">
        <v>233</v>
      </c>
      <c r="B335" s="26"/>
      <c r="C335" s="26"/>
      <c r="D335" s="26"/>
      <c r="E335" s="26"/>
      <c r="F335" s="26"/>
      <c r="G335" s="26"/>
      <c r="H335" s="26"/>
      <c r="I335" s="26"/>
    </row>
    <row r="336" spans="1:9">
      <c r="A336" s="27" t="s">
        <v>0</v>
      </c>
      <c r="B336" s="27"/>
      <c r="C336" s="27"/>
      <c r="D336" s="27"/>
      <c r="E336" s="27"/>
      <c r="F336" s="27"/>
      <c r="G336" s="27"/>
      <c r="H336" s="27"/>
      <c r="I336" s="27"/>
    </row>
    <row r="337" spans="1:9">
      <c r="A337" s="28" t="s">
        <v>281</v>
      </c>
      <c r="B337" s="28"/>
      <c r="C337" s="28"/>
      <c r="D337" s="28"/>
      <c r="E337" s="28"/>
      <c r="F337" s="28"/>
      <c r="G337" s="28"/>
      <c r="H337" s="28"/>
      <c r="I337" s="28"/>
    </row>
    <row r="338" spans="1:9">
      <c r="A338" s="23" t="s">
        <v>1</v>
      </c>
      <c r="B338" s="23" t="s">
        <v>2</v>
      </c>
      <c r="C338" s="67" t="s">
        <v>3</v>
      </c>
      <c r="D338" s="79" t="s">
        <v>9</v>
      </c>
      <c r="E338" s="29" t="s">
        <v>4</v>
      </c>
      <c r="F338" s="81" t="s">
        <v>5</v>
      </c>
      <c r="G338" s="81" t="s">
        <v>6</v>
      </c>
      <c r="H338" s="23" t="s">
        <v>7</v>
      </c>
      <c r="I338" s="23" t="s">
        <v>8</v>
      </c>
    </row>
    <row r="339" spans="1:9" ht="21.6" thickBot="1">
      <c r="A339" s="24"/>
      <c r="B339" s="24"/>
      <c r="C339" s="68"/>
      <c r="D339" s="80" t="s">
        <v>10</v>
      </c>
      <c r="E339" s="30"/>
      <c r="F339" s="82"/>
      <c r="G339" s="82"/>
      <c r="H339" s="24"/>
      <c r="I339" s="24"/>
    </row>
    <row r="340" spans="1:9" ht="42">
      <c r="A340" s="19">
        <v>20</v>
      </c>
      <c r="B340" s="21" t="s">
        <v>224</v>
      </c>
      <c r="C340" s="71">
        <v>1398000</v>
      </c>
      <c r="D340" s="71">
        <v>1398000</v>
      </c>
      <c r="E340" s="19" t="s">
        <v>18</v>
      </c>
      <c r="F340" s="88" t="s">
        <v>225</v>
      </c>
      <c r="G340" s="88" t="s">
        <v>225</v>
      </c>
      <c r="H340" s="19" t="s">
        <v>20</v>
      </c>
      <c r="I340" s="3" t="s">
        <v>226</v>
      </c>
    </row>
    <row r="341" spans="1:9" ht="21.6" thickBot="1">
      <c r="A341" s="20"/>
      <c r="B341" s="22"/>
      <c r="C341" s="72"/>
      <c r="D341" s="72"/>
      <c r="E341" s="20"/>
      <c r="F341" s="87">
        <v>1398000</v>
      </c>
      <c r="G341" s="87">
        <v>1398000</v>
      </c>
      <c r="H341" s="20"/>
      <c r="I341" s="13">
        <v>244309</v>
      </c>
    </row>
    <row r="342" spans="1:9" ht="42">
      <c r="A342" s="19">
        <v>21</v>
      </c>
      <c r="B342" s="21" t="s">
        <v>227</v>
      </c>
      <c r="C342" s="71">
        <v>18720</v>
      </c>
      <c r="D342" s="71">
        <v>18720</v>
      </c>
      <c r="E342" s="19" t="s">
        <v>18</v>
      </c>
      <c r="F342" s="86" t="s">
        <v>228</v>
      </c>
      <c r="G342" s="86" t="s">
        <v>228</v>
      </c>
      <c r="H342" s="19" t="s">
        <v>20</v>
      </c>
      <c r="I342" s="7" t="s">
        <v>229</v>
      </c>
    </row>
    <row r="343" spans="1:9" ht="21.6" thickBot="1">
      <c r="A343" s="20"/>
      <c r="B343" s="22"/>
      <c r="C343" s="72"/>
      <c r="D343" s="72"/>
      <c r="E343" s="20"/>
      <c r="F343" s="87">
        <v>18720</v>
      </c>
      <c r="G343" s="87">
        <v>18720</v>
      </c>
      <c r="H343" s="20"/>
      <c r="I343" s="13">
        <v>244398</v>
      </c>
    </row>
    <row r="344" spans="1:9" ht="63">
      <c r="A344" s="19">
        <v>22</v>
      </c>
      <c r="B344" s="21" t="s">
        <v>230</v>
      </c>
      <c r="C344" s="71">
        <v>2493000</v>
      </c>
      <c r="D344" s="71">
        <v>2493000</v>
      </c>
      <c r="E344" s="19" t="s">
        <v>18</v>
      </c>
      <c r="F344" s="86" t="s">
        <v>231</v>
      </c>
      <c r="G344" s="86" t="s">
        <v>231</v>
      </c>
      <c r="H344" s="19" t="s">
        <v>20</v>
      </c>
      <c r="I344" s="14">
        <v>244228</v>
      </c>
    </row>
    <row r="345" spans="1:9">
      <c r="A345" s="25"/>
      <c r="B345" s="31"/>
      <c r="C345" s="75"/>
      <c r="D345" s="75"/>
      <c r="E345" s="25"/>
      <c r="F345" s="86">
        <v>2493000</v>
      </c>
      <c r="G345" s="86">
        <v>2493000</v>
      </c>
      <c r="H345" s="25"/>
      <c r="I345" s="18">
        <v>244242</v>
      </c>
    </row>
    <row r="346" spans="1:9" ht="21.6" thickBot="1">
      <c r="A346" s="20"/>
      <c r="B346" s="22"/>
      <c r="C346" s="72"/>
      <c r="D346" s="72"/>
      <c r="E346" s="20"/>
      <c r="F346" s="87"/>
      <c r="G346" s="87"/>
      <c r="H346" s="20"/>
      <c r="I346" s="8"/>
    </row>
    <row r="364" spans="1:9">
      <c r="A364" s="26" t="s">
        <v>232</v>
      </c>
      <c r="B364" s="26"/>
      <c r="C364" s="26"/>
      <c r="D364" s="26"/>
      <c r="E364" s="26"/>
      <c r="F364" s="26"/>
      <c r="G364" s="26"/>
      <c r="H364" s="26"/>
      <c r="I364" s="26"/>
    </row>
    <row r="365" spans="1:9">
      <c r="A365" s="27" t="s">
        <v>0</v>
      </c>
      <c r="B365" s="27"/>
      <c r="C365" s="27"/>
      <c r="D365" s="27"/>
      <c r="E365" s="27"/>
      <c r="F365" s="27"/>
      <c r="G365" s="27"/>
      <c r="H365" s="27"/>
      <c r="I365" s="27"/>
    </row>
    <row r="366" spans="1:9">
      <c r="A366" s="28" t="s">
        <v>282</v>
      </c>
      <c r="B366" s="28"/>
      <c r="C366" s="28"/>
      <c r="D366" s="28"/>
      <c r="E366" s="28"/>
      <c r="F366" s="28"/>
      <c r="G366" s="28"/>
      <c r="H366" s="28"/>
      <c r="I366" s="28"/>
    </row>
    <row r="367" spans="1:9">
      <c r="A367" s="23" t="s">
        <v>1</v>
      </c>
      <c r="B367" s="23" t="s">
        <v>2</v>
      </c>
      <c r="C367" s="67" t="s">
        <v>3</v>
      </c>
      <c r="D367" s="79" t="s">
        <v>9</v>
      </c>
      <c r="E367" s="29" t="s">
        <v>4</v>
      </c>
      <c r="F367" s="81" t="s">
        <v>5</v>
      </c>
      <c r="G367" s="81" t="s">
        <v>6</v>
      </c>
      <c r="H367" s="23" t="s">
        <v>7</v>
      </c>
      <c r="I367" s="23" t="s">
        <v>8</v>
      </c>
    </row>
    <row r="368" spans="1:9" ht="21.6" thickBot="1">
      <c r="A368" s="24"/>
      <c r="B368" s="24"/>
      <c r="C368" s="68"/>
      <c r="D368" s="80" t="s">
        <v>10</v>
      </c>
      <c r="E368" s="30"/>
      <c r="F368" s="82"/>
      <c r="G368" s="82"/>
      <c r="H368" s="24"/>
      <c r="I368" s="24"/>
    </row>
    <row r="369" spans="1:9" ht="63">
      <c r="A369" s="19">
        <v>1</v>
      </c>
      <c r="B369" s="21" t="s">
        <v>234</v>
      </c>
      <c r="C369" s="71">
        <v>6650</v>
      </c>
      <c r="D369" s="71">
        <v>6650</v>
      </c>
      <c r="E369" s="19" t="s">
        <v>18</v>
      </c>
      <c r="F369" s="88" t="s">
        <v>12</v>
      </c>
      <c r="G369" s="88" t="s">
        <v>12</v>
      </c>
      <c r="H369" s="19" t="s">
        <v>20</v>
      </c>
      <c r="I369" s="3" t="s">
        <v>235</v>
      </c>
    </row>
    <row r="370" spans="1:9" ht="21.6" thickBot="1">
      <c r="A370" s="20"/>
      <c r="B370" s="22"/>
      <c r="C370" s="72"/>
      <c r="D370" s="72"/>
      <c r="E370" s="20"/>
      <c r="F370" s="87">
        <v>6650</v>
      </c>
      <c r="G370" s="87">
        <v>6650</v>
      </c>
      <c r="H370" s="20"/>
      <c r="I370" s="13">
        <v>244382</v>
      </c>
    </row>
    <row r="371" spans="1:9" ht="42">
      <c r="A371" s="19">
        <v>2</v>
      </c>
      <c r="B371" s="21" t="s">
        <v>234</v>
      </c>
      <c r="C371" s="71">
        <v>6650</v>
      </c>
      <c r="D371" s="71">
        <v>6650</v>
      </c>
      <c r="E371" s="19" t="s">
        <v>18</v>
      </c>
      <c r="F371" s="86" t="s">
        <v>236</v>
      </c>
      <c r="G371" s="86" t="s">
        <v>236</v>
      </c>
      <c r="H371" s="19" t="s">
        <v>20</v>
      </c>
      <c r="I371" s="7" t="s">
        <v>237</v>
      </c>
    </row>
    <row r="372" spans="1:9">
      <c r="A372" s="25"/>
      <c r="B372" s="31"/>
      <c r="C372" s="75"/>
      <c r="D372" s="75"/>
      <c r="E372" s="25"/>
      <c r="F372" s="86">
        <v>6650</v>
      </c>
      <c r="G372" s="86">
        <v>6650</v>
      </c>
      <c r="H372" s="25"/>
      <c r="I372" s="18">
        <v>244382</v>
      </c>
    </row>
    <row r="373" spans="1:9" ht="21.6" thickBot="1">
      <c r="A373" s="20"/>
      <c r="B373" s="22"/>
      <c r="C373" s="72"/>
      <c r="D373" s="72"/>
      <c r="E373" s="20"/>
      <c r="F373" s="87"/>
      <c r="G373" s="87"/>
      <c r="H373" s="20"/>
      <c r="I373" s="8"/>
    </row>
    <row r="374" spans="1:9" ht="39.75" customHeight="1">
      <c r="A374" s="19">
        <v>3</v>
      </c>
      <c r="B374" s="21" t="s">
        <v>238</v>
      </c>
      <c r="C374" s="71">
        <v>5000</v>
      </c>
      <c r="D374" s="71">
        <v>5000</v>
      </c>
      <c r="E374" s="19" t="s">
        <v>18</v>
      </c>
      <c r="F374" s="86" t="s">
        <v>15</v>
      </c>
      <c r="G374" s="86" t="s">
        <v>15</v>
      </c>
      <c r="H374" s="19" t="s">
        <v>20</v>
      </c>
      <c r="I374" s="7" t="s">
        <v>239</v>
      </c>
    </row>
    <row r="375" spans="1:9" ht="21.6" thickBot="1">
      <c r="A375" s="20"/>
      <c r="B375" s="22"/>
      <c r="C375" s="72"/>
      <c r="D375" s="72"/>
      <c r="E375" s="20"/>
      <c r="F375" s="87">
        <v>5000</v>
      </c>
      <c r="G375" s="87">
        <v>5000</v>
      </c>
      <c r="H375" s="20"/>
      <c r="I375" s="13">
        <v>244382</v>
      </c>
    </row>
    <row r="376" spans="1:9" ht="39.75" customHeight="1">
      <c r="A376" s="19">
        <v>4</v>
      </c>
      <c r="B376" s="21" t="s">
        <v>240</v>
      </c>
      <c r="C376" s="71">
        <v>7000</v>
      </c>
      <c r="D376" s="71">
        <v>7000</v>
      </c>
      <c r="E376" s="19" t="s">
        <v>18</v>
      </c>
      <c r="F376" s="86" t="s">
        <v>48</v>
      </c>
      <c r="G376" s="86" t="s">
        <v>48</v>
      </c>
      <c r="H376" s="19" t="s">
        <v>20</v>
      </c>
      <c r="I376" s="7" t="s">
        <v>241</v>
      </c>
    </row>
    <row r="377" spans="1:9" ht="21.6" thickBot="1">
      <c r="A377" s="20"/>
      <c r="B377" s="22"/>
      <c r="C377" s="72"/>
      <c r="D377" s="72"/>
      <c r="E377" s="20"/>
      <c r="F377" s="87">
        <v>7000</v>
      </c>
      <c r="G377" s="87">
        <v>7000</v>
      </c>
      <c r="H377" s="20"/>
      <c r="I377" s="13">
        <v>244382</v>
      </c>
    </row>
    <row r="378" spans="1:9" ht="39.75" customHeight="1">
      <c r="A378" s="19">
        <v>5</v>
      </c>
      <c r="B378" s="21" t="s">
        <v>242</v>
      </c>
      <c r="C378" s="71">
        <v>7000</v>
      </c>
      <c r="D378" s="71">
        <v>7000</v>
      </c>
      <c r="E378" s="19" t="s">
        <v>18</v>
      </c>
      <c r="F378" s="88" t="s">
        <v>46</v>
      </c>
      <c r="G378" s="88" t="s">
        <v>46</v>
      </c>
      <c r="H378" s="19" t="s">
        <v>20</v>
      </c>
      <c r="I378" s="3" t="s">
        <v>243</v>
      </c>
    </row>
    <row r="379" spans="1:9" ht="21.6" thickBot="1">
      <c r="A379" s="20"/>
      <c r="B379" s="22"/>
      <c r="C379" s="72"/>
      <c r="D379" s="72"/>
      <c r="E379" s="20"/>
      <c r="F379" s="87">
        <v>7000</v>
      </c>
      <c r="G379" s="87">
        <v>7000</v>
      </c>
      <c r="H379" s="20"/>
      <c r="I379" s="13">
        <v>244382</v>
      </c>
    </row>
    <row r="380" spans="1:9" ht="39.75" customHeight="1">
      <c r="A380" s="19">
        <v>6</v>
      </c>
      <c r="B380" s="21" t="s">
        <v>242</v>
      </c>
      <c r="C380" s="71">
        <v>7000</v>
      </c>
      <c r="D380" s="71">
        <v>7000</v>
      </c>
      <c r="E380" s="19" t="s">
        <v>18</v>
      </c>
      <c r="F380" s="86" t="s">
        <v>50</v>
      </c>
      <c r="G380" s="86" t="s">
        <v>50</v>
      </c>
      <c r="H380" s="19" t="s">
        <v>20</v>
      </c>
      <c r="I380" s="7" t="s">
        <v>244</v>
      </c>
    </row>
    <row r="381" spans="1:9" ht="21.6" thickBot="1">
      <c r="A381" s="20"/>
      <c r="B381" s="22"/>
      <c r="C381" s="72"/>
      <c r="D381" s="72"/>
      <c r="E381" s="20"/>
      <c r="F381" s="87">
        <v>7000</v>
      </c>
      <c r="G381" s="87">
        <v>7000</v>
      </c>
      <c r="H381" s="20"/>
      <c r="I381" s="13">
        <v>244382</v>
      </c>
    </row>
    <row r="382" spans="1:9" ht="42">
      <c r="A382" s="19">
        <v>7</v>
      </c>
      <c r="B382" s="21" t="s">
        <v>245</v>
      </c>
      <c r="C382" s="71">
        <v>15000</v>
      </c>
      <c r="D382" s="71">
        <v>15000</v>
      </c>
      <c r="E382" s="19" t="s">
        <v>18</v>
      </c>
      <c r="F382" s="86" t="s">
        <v>54</v>
      </c>
      <c r="G382" s="86" t="s">
        <v>54</v>
      </c>
      <c r="H382" s="19" t="s">
        <v>20</v>
      </c>
      <c r="I382" s="7" t="s">
        <v>246</v>
      </c>
    </row>
    <row r="383" spans="1:9" ht="21.6" thickBot="1">
      <c r="A383" s="20"/>
      <c r="B383" s="22"/>
      <c r="C383" s="72"/>
      <c r="D383" s="72"/>
      <c r="E383" s="20"/>
      <c r="F383" s="87">
        <v>15000</v>
      </c>
      <c r="G383" s="87">
        <v>15000</v>
      </c>
      <c r="H383" s="20"/>
      <c r="I383" s="13">
        <v>244382</v>
      </c>
    </row>
    <row r="384" spans="1:9" ht="42">
      <c r="A384" s="19">
        <v>8</v>
      </c>
      <c r="B384" s="21" t="s">
        <v>245</v>
      </c>
      <c r="C384" s="71">
        <v>8357.18</v>
      </c>
      <c r="D384" s="71">
        <v>8357.18</v>
      </c>
      <c r="E384" s="19" t="s">
        <v>18</v>
      </c>
      <c r="F384" s="86" t="s">
        <v>146</v>
      </c>
      <c r="G384" s="86" t="s">
        <v>146</v>
      </c>
      <c r="H384" s="19" t="s">
        <v>20</v>
      </c>
      <c r="I384" s="7" t="s">
        <v>247</v>
      </c>
    </row>
    <row r="385" spans="1:9">
      <c r="A385" s="25"/>
      <c r="B385" s="31"/>
      <c r="C385" s="75"/>
      <c r="D385" s="75"/>
      <c r="E385" s="25"/>
      <c r="F385" s="86">
        <v>8357.18</v>
      </c>
      <c r="G385" s="86">
        <v>8357.18</v>
      </c>
      <c r="H385" s="25"/>
      <c r="I385" s="18">
        <v>244382</v>
      </c>
    </row>
    <row r="386" spans="1:9" ht="21.6" thickBot="1">
      <c r="A386" s="20"/>
      <c r="B386" s="22"/>
      <c r="C386" s="72"/>
      <c r="D386" s="72"/>
      <c r="E386" s="20"/>
      <c r="F386" s="87"/>
      <c r="G386" s="87"/>
      <c r="H386" s="20"/>
      <c r="I386" s="8"/>
    </row>
    <row r="387" spans="1:9" ht="42">
      <c r="A387" s="19">
        <v>9</v>
      </c>
      <c r="B387" s="21" t="s">
        <v>248</v>
      </c>
      <c r="C387" s="71">
        <v>8678.61</v>
      </c>
      <c r="D387" s="71">
        <v>8678.61</v>
      </c>
      <c r="E387" s="19" t="s">
        <v>18</v>
      </c>
      <c r="F387" s="88" t="s">
        <v>149</v>
      </c>
      <c r="G387" s="88" t="s">
        <v>149</v>
      </c>
      <c r="H387" s="19" t="s">
        <v>20</v>
      </c>
      <c r="I387" s="3" t="s">
        <v>249</v>
      </c>
    </row>
    <row r="388" spans="1:9" ht="21.6" thickBot="1">
      <c r="A388" s="20"/>
      <c r="B388" s="22"/>
      <c r="C388" s="72"/>
      <c r="D388" s="72"/>
      <c r="E388" s="20"/>
      <c r="F388" s="87">
        <v>8678.61</v>
      </c>
      <c r="G388" s="87">
        <v>8678.61</v>
      </c>
      <c r="H388" s="20"/>
      <c r="I388" s="13">
        <v>244382</v>
      </c>
    </row>
    <row r="390" spans="1:9">
      <c r="A390" s="26" t="s">
        <v>232</v>
      </c>
      <c r="B390" s="26"/>
      <c r="C390" s="26"/>
      <c r="D390" s="26"/>
      <c r="E390" s="26"/>
      <c r="F390" s="26"/>
      <c r="G390" s="26"/>
      <c r="H390" s="26"/>
      <c r="I390" s="26"/>
    </row>
    <row r="391" spans="1:9">
      <c r="A391" s="27" t="s">
        <v>0</v>
      </c>
      <c r="B391" s="27"/>
      <c r="C391" s="27"/>
      <c r="D391" s="27"/>
      <c r="E391" s="27"/>
      <c r="F391" s="27"/>
      <c r="G391" s="27"/>
      <c r="H391" s="27"/>
      <c r="I391" s="27"/>
    </row>
    <row r="392" spans="1:9">
      <c r="A392" s="28" t="s">
        <v>282</v>
      </c>
      <c r="B392" s="28"/>
      <c r="C392" s="28"/>
      <c r="D392" s="28"/>
      <c r="E392" s="28"/>
      <c r="F392" s="28"/>
      <c r="G392" s="28"/>
      <c r="H392" s="28"/>
      <c r="I392" s="28"/>
    </row>
    <row r="393" spans="1:9">
      <c r="A393" s="23" t="s">
        <v>1</v>
      </c>
      <c r="B393" s="23" t="s">
        <v>2</v>
      </c>
      <c r="C393" s="67" t="s">
        <v>3</v>
      </c>
      <c r="D393" s="79" t="s">
        <v>9</v>
      </c>
      <c r="E393" s="29" t="s">
        <v>4</v>
      </c>
      <c r="F393" s="81" t="s">
        <v>5</v>
      </c>
      <c r="G393" s="81" t="s">
        <v>6</v>
      </c>
      <c r="H393" s="23" t="s">
        <v>7</v>
      </c>
      <c r="I393" s="23" t="s">
        <v>8</v>
      </c>
    </row>
    <row r="394" spans="1:9" ht="21.6" thickBot="1">
      <c r="A394" s="24"/>
      <c r="B394" s="24"/>
      <c r="C394" s="68"/>
      <c r="D394" s="80" t="s">
        <v>10</v>
      </c>
      <c r="E394" s="30"/>
      <c r="F394" s="82"/>
      <c r="G394" s="82"/>
      <c r="H394" s="24"/>
      <c r="I394" s="24"/>
    </row>
    <row r="395" spans="1:9" ht="42">
      <c r="A395" s="19">
        <v>10</v>
      </c>
      <c r="B395" s="2" t="s">
        <v>250</v>
      </c>
      <c r="C395" s="71">
        <v>46300</v>
      </c>
      <c r="D395" s="71">
        <v>46300</v>
      </c>
      <c r="E395" s="19" t="s">
        <v>18</v>
      </c>
      <c r="F395" s="88" t="s">
        <v>25</v>
      </c>
      <c r="G395" s="88" t="s">
        <v>25</v>
      </c>
      <c r="H395" s="19" t="s">
        <v>20</v>
      </c>
      <c r="I395" s="3" t="s">
        <v>166</v>
      </c>
    </row>
    <row r="396" spans="1:9" ht="21.6" thickBot="1">
      <c r="A396" s="20"/>
      <c r="B396" s="6" t="s">
        <v>251</v>
      </c>
      <c r="C396" s="72"/>
      <c r="D396" s="72"/>
      <c r="E396" s="20"/>
      <c r="F396" s="87">
        <v>46300</v>
      </c>
      <c r="G396" s="87">
        <v>46300</v>
      </c>
      <c r="H396" s="20"/>
      <c r="I396" s="13">
        <v>244406</v>
      </c>
    </row>
    <row r="397" spans="1:9" ht="42">
      <c r="A397" s="19">
        <v>11</v>
      </c>
      <c r="B397" s="21" t="s">
        <v>252</v>
      </c>
      <c r="C397" s="71">
        <v>8050.63</v>
      </c>
      <c r="D397" s="71">
        <v>8050.63</v>
      </c>
      <c r="E397" s="19" t="s">
        <v>18</v>
      </c>
      <c r="F397" s="88" t="s">
        <v>253</v>
      </c>
      <c r="G397" s="88" t="s">
        <v>253</v>
      </c>
      <c r="H397" s="19" t="s">
        <v>20</v>
      </c>
      <c r="I397" s="3" t="s">
        <v>254</v>
      </c>
    </row>
    <row r="398" spans="1:9" ht="21.6" thickBot="1">
      <c r="A398" s="20"/>
      <c r="B398" s="22"/>
      <c r="C398" s="72"/>
      <c r="D398" s="72"/>
      <c r="E398" s="20"/>
      <c r="F398" s="87">
        <v>8050.63</v>
      </c>
      <c r="G398" s="87">
        <v>8050.63</v>
      </c>
      <c r="H398" s="20"/>
      <c r="I398" s="13">
        <v>244386</v>
      </c>
    </row>
    <row r="399" spans="1:9" ht="39.75" customHeight="1">
      <c r="A399" s="19">
        <v>12</v>
      </c>
      <c r="B399" s="21" t="s">
        <v>331</v>
      </c>
      <c r="C399" s="71">
        <v>53292.36</v>
      </c>
      <c r="D399" s="71">
        <v>53292.36</v>
      </c>
      <c r="E399" s="19" t="s">
        <v>18</v>
      </c>
      <c r="F399" s="86" t="s">
        <v>80</v>
      </c>
      <c r="G399" s="86" t="s">
        <v>80</v>
      </c>
      <c r="H399" s="19" t="s">
        <v>20</v>
      </c>
      <c r="I399" s="14">
        <v>243984</v>
      </c>
    </row>
    <row r="400" spans="1:9" ht="21.6" thickBot="1">
      <c r="A400" s="20"/>
      <c r="B400" s="22"/>
      <c r="C400" s="72"/>
      <c r="D400" s="72"/>
      <c r="E400" s="20"/>
      <c r="F400" s="87">
        <v>53292.36</v>
      </c>
      <c r="G400" s="87">
        <v>53292.36</v>
      </c>
      <c r="H400" s="20"/>
      <c r="I400" s="13">
        <v>244309</v>
      </c>
    </row>
    <row r="401" spans="1:9" ht="42">
      <c r="A401" s="19">
        <v>13</v>
      </c>
      <c r="B401" s="21" t="s">
        <v>255</v>
      </c>
      <c r="C401" s="71">
        <v>3968.58</v>
      </c>
      <c r="D401" s="71">
        <v>3968.58</v>
      </c>
      <c r="E401" s="19" t="s">
        <v>18</v>
      </c>
      <c r="F401" s="86" t="s">
        <v>80</v>
      </c>
      <c r="G401" s="86" t="s">
        <v>80</v>
      </c>
      <c r="H401" s="19" t="s">
        <v>20</v>
      </c>
      <c r="I401" s="14">
        <v>243984</v>
      </c>
    </row>
    <row r="402" spans="1:9" ht="21.6" thickBot="1">
      <c r="A402" s="20"/>
      <c r="B402" s="22"/>
      <c r="C402" s="72"/>
      <c r="D402" s="72"/>
      <c r="E402" s="20"/>
      <c r="F402" s="87">
        <v>3968.58</v>
      </c>
      <c r="G402" s="87">
        <v>3968.58</v>
      </c>
      <c r="H402" s="20"/>
      <c r="I402" s="13">
        <v>244309</v>
      </c>
    </row>
    <row r="403" spans="1:9" ht="42">
      <c r="A403" s="19">
        <v>14</v>
      </c>
      <c r="B403" s="21" t="s">
        <v>256</v>
      </c>
      <c r="C403" s="71">
        <v>33018.199999999997</v>
      </c>
      <c r="D403" s="71">
        <v>33018.199999999997</v>
      </c>
      <c r="E403" s="19" t="s">
        <v>18</v>
      </c>
      <c r="F403" s="86" t="s">
        <v>13</v>
      </c>
      <c r="G403" s="86" t="s">
        <v>13</v>
      </c>
      <c r="H403" s="19" t="s">
        <v>20</v>
      </c>
      <c r="I403" s="7" t="s">
        <v>111</v>
      </c>
    </row>
    <row r="404" spans="1:9">
      <c r="A404" s="25"/>
      <c r="B404" s="31"/>
      <c r="C404" s="75"/>
      <c r="D404" s="75"/>
      <c r="E404" s="25"/>
      <c r="F404" s="86">
        <v>33018.199999999997</v>
      </c>
      <c r="G404" s="86">
        <v>33018.199999999997</v>
      </c>
      <c r="H404" s="25"/>
      <c r="I404" s="18">
        <v>244382</v>
      </c>
    </row>
    <row r="405" spans="1:9" ht="21.6" thickBot="1">
      <c r="A405" s="20"/>
      <c r="B405" s="22"/>
      <c r="C405" s="72"/>
      <c r="D405" s="72"/>
      <c r="E405" s="20"/>
      <c r="F405" s="87"/>
      <c r="G405" s="87"/>
      <c r="H405" s="20"/>
      <c r="I405" s="8"/>
    </row>
    <row r="406" spans="1:9" ht="60" customHeight="1">
      <c r="A406" s="19">
        <v>15</v>
      </c>
      <c r="B406" s="21" t="s">
        <v>257</v>
      </c>
      <c r="C406" s="71">
        <v>1500</v>
      </c>
      <c r="D406" s="71">
        <v>1500</v>
      </c>
      <c r="E406" s="19" t="s">
        <v>18</v>
      </c>
      <c r="F406" s="86" t="s">
        <v>258</v>
      </c>
      <c r="G406" s="86" t="s">
        <v>258</v>
      </c>
      <c r="H406" s="19" t="s">
        <v>20</v>
      </c>
      <c r="I406" s="7" t="s">
        <v>239</v>
      </c>
    </row>
    <row r="407" spans="1:9" ht="21.6" thickBot="1">
      <c r="A407" s="20"/>
      <c r="B407" s="22"/>
      <c r="C407" s="72"/>
      <c r="D407" s="72"/>
      <c r="E407" s="20"/>
      <c r="F407" s="87">
        <v>1500</v>
      </c>
      <c r="G407" s="87">
        <v>1500</v>
      </c>
      <c r="H407" s="20"/>
      <c r="I407" s="13">
        <v>244413</v>
      </c>
    </row>
    <row r="408" spans="1:9" ht="60" customHeight="1">
      <c r="A408" s="19">
        <v>16</v>
      </c>
      <c r="B408" s="21" t="s">
        <v>259</v>
      </c>
      <c r="C408" s="71">
        <v>2000</v>
      </c>
      <c r="D408" s="71">
        <v>2000</v>
      </c>
      <c r="E408" s="19" t="s">
        <v>18</v>
      </c>
      <c r="F408" s="86" t="s">
        <v>13</v>
      </c>
      <c r="G408" s="86" t="s">
        <v>13</v>
      </c>
      <c r="H408" s="19" t="s">
        <v>20</v>
      </c>
      <c r="I408" s="7" t="s">
        <v>260</v>
      </c>
    </row>
    <row r="409" spans="1:9" ht="21.6" thickBot="1">
      <c r="A409" s="20"/>
      <c r="B409" s="22"/>
      <c r="C409" s="72"/>
      <c r="D409" s="72"/>
      <c r="E409" s="20"/>
      <c r="F409" s="87">
        <v>2000</v>
      </c>
      <c r="G409" s="87">
        <v>2000</v>
      </c>
      <c r="H409" s="20"/>
      <c r="I409" s="13">
        <v>244413</v>
      </c>
    </row>
    <row r="410" spans="1:9" ht="42">
      <c r="A410" s="19">
        <v>17</v>
      </c>
      <c r="B410" s="21" t="s">
        <v>261</v>
      </c>
      <c r="C410" s="71">
        <v>450</v>
      </c>
      <c r="D410" s="71">
        <v>450</v>
      </c>
      <c r="E410" s="19" t="s">
        <v>18</v>
      </c>
      <c r="F410" s="88" t="s">
        <v>262</v>
      </c>
      <c r="G410" s="88" t="s">
        <v>262</v>
      </c>
      <c r="H410" s="19" t="s">
        <v>20</v>
      </c>
      <c r="I410" s="3" t="s">
        <v>263</v>
      </c>
    </row>
    <row r="411" spans="1:9" ht="21.6" thickBot="1">
      <c r="A411" s="20"/>
      <c r="B411" s="22"/>
      <c r="C411" s="72"/>
      <c r="D411" s="72"/>
      <c r="E411" s="20"/>
      <c r="F411" s="87">
        <v>450</v>
      </c>
      <c r="G411" s="87">
        <v>450</v>
      </c>
      <c r="H411" s="20"/>
      <c r="I411" s="13">
        <v>244413</v>
      </c>
    </row>
    <row r="414" spans="1:9">
      <c r="A414" s="26" t="s">
        <v>232</v>
      </c>
      <c r="B414" s="26"/>
      <c r="C414" s="26"/>
      <c r="D414" s="26"/>
      <c r="E414" s="26"/>
      <c r="F414" s="26"/>
      <c r="G414" s="26"/>
      <c r="H414" s="26"/>
      <c r="I414" s="26"/>
    </row>
    <row r="415" spans="1:9">
      <c r="A415" s="27" t="s">
        <v>0</v>
      </c>
      <c r="B415" s="27"/>
      <c r="C415" s="27"/>
      <c r="D415" s="27"/>
      <c r="E415" s="27"/>
      <c r="F415" s="27"/>
      <c r="G415" s="27"/>
      <c r="H415" s="27"/>
      <c r="I415" s="27"/>
    </row>
    <row r="416" spans="1:9">
      <c r="A416" s="28" t="s">
        <v>283</v>
      </c>
      <c r="B416" s="28"/>
      <c r="C416" s="28"/>
      <c r="D416" s="28"/>
      <c r="E416" s="28"/>
      <c r="F416" s="28"/>
      <c r="G416" s="28"/>
      <c r="H416" s="28"/>
      <c r="I416" s="28"/>
    </row>
    <row r="417" spans="1:9">
      <c r="A417" s="23" t="s">
        <v>1</v>
      </c>
      <c r="B417" s="23" t="s">
        <v>2</v>
      </c>
      <c r="C417" s="67" t="s">
        <v>3</v>
      </c>
      <c r="D417" s="79" t="s">
        <v>9</v>
      </c>
      <c r="E417" s="29" t="s">
        <v>4</v>
      </c>
      <c r="F417" s="81" t="s">
        <v>5</v>
      </c>
      <c r="G417" s="81" t="s">
        <v>6</v>
      </c>
      <c r="H417" s="23" t="s">
        <v>7</v>
      </c>
      <c r="I417" s="23" t="s">
        <v>8</v>
      </c>
    </row>
    <row r="418" spans="1:9" ht="21.6" thickBot="1">
      <c r="A418" s="24"/>
      <c r="B418" s="24"/>
      <c r="C418" s="68"/>
      <c r="D418" s="80" t="s">
        <v>10</v>
      </c>
      <c r="E418" s="30"/>
      <c r="F418" s="82"/>
      <c r="G418" s="82"/>
      <c r="H418" s="24"/>
      <c r="I418" s="24"/>
    </row>
    <row r="419" spans="1:9" ht="42">
      <c r="A419" s="19">
        <v>18</v>
      </c>
      <c r="B419" s="2" t="s">
        <v>264</v>
      </c>
      <c r="C419" s="71">
        <v>3261.36</v>
      </c>
      <c r="D419" s="71">
        <v>3261.36</v>
      </c>
      <c r="E419" s="19" t="s">
        <v>18</v>
      </c>
      <c r="F419" s="88" t="s">
        <v>22</v>
      </c>
      <c r="G419" s="88" t="s">
        <v>22</v>
      </c>
      <c r="H419" s="19" t="s">
        <v>20</v>
      </c>
      <c r="I419" s="3" t="s">
        <v>241</v>
      </c>
    </row>
    <row r="420" spans="1:9">
      <c r="A420" s="25"/>
      <c r="B420" s="5" t="s">
        <v>265</v>
      </c>
      <c r="C420" s="75"/>
      <c r="D420" s="75"/>
      <c r="E420" s="25"/>
      <c r="F420" s="86">
        <v>3261.36</v>
      </c>
      <c r="G420" s="86">
        <v>3261.36</v>
      </c>
      <c r="H420" s="25"/>
      <c r="I420" s="18">
        <v>244413</v>
      </c>
    </row>
    <row r="421" spans="1:9" ht="21.6" thickBot="1">
      <c r="A421" s="20"/>
      <c r="B421" s="8"/>
      <c r="C421" s="72"/>
      <c r="D421" s="72"/>
      <c r="E421" s="20"/>
      <c r="F421" s="87"/>
      <c r="G421" s="87"/>
      <c r="H421" s="20"/>
      <c r="I421" s="8"/>
    </row>
    <row r="422" spans="1:9" ht="60" customHeight="1">
      <c r="A422" s="19">
        <v>19</v>
      </c>
      <c r="B422" s="21" t="s">
        <v>266</v>
      </c>
      <c r="C422" s="71">
        <v>20350</v>
      </c>
      <c r="D422" s="71">
        <v>20350</v>
      </c>
      <c r="E422" s="19" t="s">
        <v>18</v>
      </c>
      <c r="F422" s="86" t="s">
        <v>133</v>
      </c>
      <c r="G422" s="86" t="s">
        <v>133</v>
      </c>
      <c r="H422" s="19" t="s">
        <v>20</v>
      </c>
      <c r="I422" s="7" t="s">
        <v>243</v>
      </c>
    </row>
    <row r="423" spans="1:9" ht="21.6" thickBot="1">
      <c r="A423" s="20"/>
      <c r="B423" s="22"/>
      <c r="C423" s="72"/>
      <c r="D423" s="72"/>
      <c r="E423" s="20"/>
      <c r="F423" s="87">
        <v>20350</v>
      </c>
      <c r="G423" s="87">
        <v>20350</v>
      </c>
      <c r="H423" s="20"/>
      <c r="I423" s="13">
        <v>244414</v>
      </c>
    </row>
    <row r="424" spans="1:9" ht="42">
      <c r="A424" s="19">
        <v>20</v>
      </c>
      <c r="B424" s="21" t="s">
        <v>267</v>
      </c>
      <c r="C424" s="71">
        <v>2450000</v>
      </c>
      <c r="D424" s="71">
        <v>2450000</v>
      </c>
      <c r="E424" s="19" t="s">
        <v>18</v>
      </c>
      <c r="F424" s="86" t="s">
        <v>225</v>
      </c>
      <c r="G424" s="86" t="s">
        <v>225</v>
      </c>
      <c r="H424" s="19" t="s">
        <v>20</v>
      </c>
      <c r="I424" s="7" t="s">
        <v>268</v>
      </c>
    </row>
    <row r="425" spans="1:9" ht="21.6" thickBot="1">
      <c r="A425" s="20"/>
      <c r="B425" s="22"/>
      <c r="C425" s="72"/>
      <c r="D425" s="72"/>
      <c r="E425" s="20"/>
      <c r="F425" s="87">
        <v>2450000</v>
      </c>
      <c r="G425" s="87">
        <v>2450000</v>
      </c>
      <c r="H425" s="20"/>
      <c r="I425" s="13">
        <v>244300</v>
      </c>
    </row>
    <row r="426" spans="1:9" ht="42">
      <c r="A426" s="19">
        <v>21</v>
      </c>
      <c r="B426" s="21" t="s">
        <v>269</v>
      </c>
      <c r="C426" s="71">
        <v>3000</v>
      </c>
      <c r="D426" s="71">
        <v>3000</v>
      </c>
      <c r="E426" s="19" t="s">
        <v>18</v>
      </c>
      <c r="F426" s="86" t="s">
        <v>25</v>
      </c>
      <c r="G426" s="86" t="s">
        <v>25</v>
      </c>
      <c r="H426" s="19" t="s">
        <v>20</v>
      </c>
      <c r="I426" s="7" t="s">
        <v>270</v>
      </c>
    </row>
    <row r="427" spans="1:9" ht="21.6" thickBot="1">
      <c r="A427" s="20"/>
      <c r="B427" s="22"/>
      <c r="C427" s="72"/>
      <c r="D427" s="72"/>
      <c r="E427" s="20"/>
      <c r="F427" s="87">
        <v>3000</v>
      </c>
      <c r="G427" s="87">
        <v>3000</v>
      </c>
      <c r="H427" s="20"/>
      <c r="I427" s="13">
        <v>244424</v>
      </c>
    </row>
  </sheetData>
  <mergeCells count="978">
    <mergeCell ref="A1:I1"/>
    <mergeCell ref="A2:I2"/>
    <mergeCell ref="A4:A5"/>
    <mergeCell ref="C4:C5"/>
    <mergeCell ref="E4:E5"/>
    <mergeCell ref="G4:G5"/>
    <mergeCell ref="H4:H5"/>
    <mergeCell ref="B4:B5"/>
    <mergeCell ref="F4:F5"/>
    <mergeCell ref="I4:I5"/>
    <mergeCell ref="H6:H7"/>
    <mergeCell ref="A8:A9"/>
    <mergeCell ref="C8:C9"/>
    <mergeCell ref="D8:D9"/>
    <mergeCell ref="E8:E9"/>
    <mergeCell ref="H8:H9"/>
    <mergeCell ref="A6:A7"/>
    <mergeCell ref="C6:C7"/>
    <mergeCell ref="D6:D7"/>
    <mergeCell ref="E6:E7"/>
    <mergeCell ref="A12:A13"/>
    <mergeCell ref="C12:C13"/>
    <mergeCell ref="D12:D13"/>
    <mergeCell ref="E12:E13"/>
    <mergeCell ref="H12:H13"/>
    <mergeCell ref="A10:A11"/>
    <mergeCell ref="C10:C11"/>
    <mergeCell ref="D10:D11"/>
    <mergeCell ref="E10:E11"/>
    <mergeCell ref="H10:H11"/>
    <mergeCell ref="B12:B13"/>
    <mergeCell ref="A16:A17"/>
    <mergeCell ref="C16:C17"/>
    <mergeCell ref="D16:D17"/>
    <mergeCell ref="E16:E17"/>
    <mergeCell ref="H16:H17"/>
    <mergeCell ref="A14:A15"/>
    <mergeCell ref="C14:C15"/>
    <mergeCell ref="D14:D15"/>
    <mergeCell ref="E14:E15"/>
    <mergeCell ref="H14:H15"/>
    <mergeCell ref="B14:B15"/>
    <mergeCell ref="B16:B17"/>
    <mergeCell ref="C30:C31"/>
    <mergeCell ref="D30:D31"/>
    <mergeCell ref="E30:E31"/>
    <mergeCell ref="H30:H31"/>
    <mergeCell ref="A28:A29"/>
    <mergeCell ref="C28:C29"/>
    <mergeCell ref="D28:D29"/>
    <mergeCell ref="E28:E29"/>
    <mergeCell ref="A23:I23"/>
    <mergeCell ref="A24:I24"/>
    <mergeCell ref="A26:A27"/>
    <mergeCell ref="B26:B27"/>
    <mergeCell ref="C26:C27"/>
    <mergeCell ref="E26:E27"/>
    <mergeCell ref="F26:F27"/>
    <mergeCell ref="G26:G27"/>
    <mergeCell ref="H26:H27"/>
    <mergeCell ref="I26:I27"/>
    <mergeCell ref="A18:A19"/>
    <mergeCell ref="A38:A39"/>
    <mergeCell ref="C38:C39"/>
    <mergeCell ref="D38:D39"/>
    <mergeCell ref="E38:E39"/>
    <mergeCell ref="H38:H39"/>
    <mergeCell ref="B38:B39"/>
    <mergeCell ref="A36:A37"/>
    <mergeCell ref="C36:C37"/>
    <mergeCell ref="D36:D37"/>
    <mergeCell ref="E36:E37"/>
    <mergeCell ref="H36:H37"/>
    <mergeCell ref="A34:A35"/>
    <mergeCell ref="C34:C35"/>
    <mergeCell ref="D34:D35"/>
    <mergeCell ref="E34:E35"/>
    <mergeCell ref="H34:H35"/>
    <mergeCell ref="A32:A33"/>
    <mergeCell ref="C32:C33"/>
    <mergeCell ref="D32:D33"/>
    <mergeCell ref="E32:E33"/>
    <mergeCell ref="H32:H33"/>
    <mergeCell ref="H28:H29"/>
    <mergeCell ref="A30:A31"/>
    <mergeCell ref="A40:A41"/>
    <mergeCell ref="B40:B41"/>
    <mergeCell ref="C40:C41"/>
    <mergeCell ref="D40:D41"/>
    <mergeCell ref="E40:E41"/>
    <mergeCell ref="H40:H41"/>
    <mergeCell ref="A3:I3"/>
    <mergeCell ref="A25:I25"/>
    <mergeCell ref="B30:B31"/>
    <mergeCell ref="B32:B33"/>
    <mergeCell ref="B34:B35"/>
    <mergeCell ref="B36:B37"/>
    <mergeCell ref="C18:C19"/>
    <mergeCell ref="D18:D19"/>
    <mergeCell ref="E18:E19"/>
    <mergeCell ref="H18:H19"/>
    <mergeCell ref="A20:A21"/>
    <mergeCell ref="B20:B21"/>
    <mergeCell ref="C20:C21"/>
    <mergeCell ref="D20:D21"/>
    <mergeCell ref="E20:E21"/>
    <mergeCell ref="H20:H21"/>
    <mergeCell ref="B8:B9"/>
    <mergeCell ref="B10:B11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8:I48"/>
    <mergeCell ref="A49:I49"/>
    <mergeCell ref="A50:I50"/>
    <mergeCell ref="A51:A52"/>
    <mergeCell ref="B51:B52"/>
    <mergeCell ref="C51:C52"/>
    <mergeCell ref="E51:E52"/>
    <mergeCell ref="F51:F52"/>
    <mergeCell ref="G51:G52"/>
    <mergeCell ref="H51:H52"/>
    <mergeCell ref="A55:A56"/>
    <mergeCell ref="B55:B56"/>
    <mergeCell ref="C55:C56"/>
    <mergeCell ref="D55:D56"/>
    <mergeCell ref="E55:E56"/>
    <mergeCell ref="H55:H56"/>
    <mergeCell ref="I51:I52"/>
    <mergeCell ref="A53:A54"/>
    <mergeCell ref="C53:C54"/>
    <mergeCell ref="D53:D54"/>
    <mergeCell ref="E53:E54"/>
    <mergeCell ref="H53:H54"/>
    <mergeCell ref="B53:B54"/>
    <mergeCell ref="A59:A60"/>
    <mergeCell ref="B59:B60"/>
    <mergeCell ref="C59:C60"/>
    <mergeCell ref="D59:D60"/>
    <mergeCell ref="E59:E60"/>
    <mergeCell ref="H59:H60"/>
    <mergeCell ref="A57:A58"/>
    <mergeCell ref="B57:B58"/>
    <mergeCell ref="C57:C58"/>
    <mergeCell ref="D57:D58"/>
    <mergeCell ref="E57:E58"/>
    <mergeCell ref="H57:H58"/>
    <mergeCell ref="A63:A64"/>
    <mergeCell ref="C63:C64"/>
    <mergeCell ref="D63:D64"/>
    <mergeCell ref="E63:E64"/>
    <mergeCell ref="H63:H64"/>
    <mergeCell ref="A61:A62"/>
    <mergeCell ref="B61:B62"/>
    <mergeCell ref="C61:C62"/>
    <mergeCell ref="D61:D62"/>
    <mergeCell ref="E61:E62"/>
    <mergeCell ref="H61:H62"/>
    <mergeCell ref="A67:A68"/>
    <mergeCell ref="C67:C68"/>
    <mergeCell ref="D67:D68"/>
    <mergeCell ref="E67:E68"/>
    <mergeCell ref="H67:H68"/>
    <mergeCell ref="A65:A66"/>
    <mergeCell ref="B65:B66"/>
    <mergeCell ref="C65:C66"/>
    <mergeCell ref="D65:D66"/>
    <mergeCell ref="E65:E66"/>
    <mergeCell ref="H65:H66"/>
    <mergeCell ref="I74:I75"/>
    <mergeCell ref="A71:I71"/>
    <mergeCell ref="A72:I72"/>
    <mergeCell ref="A73:I73"/>
    <mergeCell ref="A74:A75"/>
    <mergeCell ref="B74:B75"/>
    <mergeCell ref="C74:C75"/>
    <mergeCell ref="E74:E75"/>
    <mergeCell ref="F74:F75"/>
    <mergeCell ref="G74:G75"/>
    <mergeCell ref="H74:H75"/>
    <mergeCell ref="A80:A81"/>
    <mergeCell ref="B80:B81"/>
    <mergeCell ref="C80:C81"/>
    <mergeCell ref="D80:D81"/>
    <mergeCell ref="E80:E81"/>
    <mergeCell ref="H80:H81"/>
    <mergeCell ref="A78:A79"/>
    <mergeCell ref="B78:B79"/>
    <mergeCell ref="C78:C79"/>
    <mergeCell ref="D78:D79"/>
    <mergeCell ref="E78:E79"/>
    <mergeCell ref="H78:H79"/>
    <mergeCell ref="C84:C85"/>
    <mergeCell ref="D84:D85"/>
    <mergeCell ref="E84:E85"/>
    <mergeCell ref="H84:H85"/>
    <mergeCell ref="A82:A83"/>
    <mergeCell ref="B82:B83"/>
    <mergeCell ref="C82:C83"/>
    <mergeCell ref="D82:D83"/>
    <mergeCell ref="E82:E83"/>
    <mergeCell ref="H82:H83"/>
    <mergeCell ref="A76:A77"/>
    <mergeCell ref="B76:B77"/>
    <mergeCell ref="C76:C77"/>
    <mergeCell ref="D76:D77"/>
    <mergeCell ref="E76:E77"/>
    <mergeCell ref="H76:H77"/>
    <mergeCell ref="H88:H89"/>
    <mergeCell ref="A90:A91"/>
    <mergeCell ref="C90:C91"/>
    <mergeCell ref="D90:D91"/>
    <mergeCell ref="E90:E91"/>
    <mergeCell ref="H90:H91"/>
    <mergeCell ref="A86:A87"/>
    <mergeCell ref="C86:C87"/>
    <mergeCell ref="D86:D87"/>
    <mergeCell ref="E86:E87"/>
    <mergeCell ref="H86:H87"/>
    <mergeCell ref="A88:A89"/>
    <mergeCell ref="B88:B89"/>
    <mergeCell ref="C88:C89"/>
    <mergeCell ref="D88:D89"/>
    <mergeCell ref="E88:E89"/>
    <mergeCell ref="A84:A85"/>
    <mergeCell ref="B84:B85"/>
    <mergeCell ref="G97:G98"/>
    <mergeCell ref="H97:H98"/>
    <mergeCell ref="I97:I98"/>
    <mergeCell ref="B86:B87"/>
    <mergeCell ref="B90:B91"/>
    <mergeCell ref="A94:I94"/>
    <mergeCell ref="A95:I95"/>
    <mergeCell ref="A96:I96"/>
    <mergeCell ref="A97:A98"/>
    <mergeCell ref="B97:B98"/>
    <mergeCell ref="C97:C98"/>
    <mergeCell ref="E97:E98"/>
    <mergeCell ref="F97:F98"/>
    <mergeCell ref="A103:A104"/>
    <mergeCell ref="B103:B104"/>
    <mergeCell ref="C103:C104"/>
    <mergeCell ref="D103:D104"/>
    <mergeCell ref="E103:E104"/>
    <mergeCell ref="H103:H104"/>
    <mergeCell ref="A101:A102"/>
    <mergeCell ref="B101:B102"/>
    <mergeCell ref="C101:C102"/>
    <mergeCell ref="D101:D102"/>
    <mergeCell ref="E101:E102"/>
    <mergeCell ref="H101:H102"/>
    <mergeCell ref="A107:A108"/>
    <mergeCell ref="B107:B108"/>
    <mergeCell ref="C107:C108"/>
    <mergeCell ref="D107:D108"/>
    <mergeCell ref="E107:E108"/>
    <mergeCell ref="H107:H108"/>
    <mergeCell ref="A105:A106"/>
    <mergeCell ref="B105:B106"/>
    <mergeCell ref="C105:C106"/>
    <mergeCell ref="D105:D106"/>
    <mergeCell ref="E105:E106"/>
    <mergeCell ref="H105:H106"/>
    <mergeCell ref="A99:A100"/>
    <mergeCell ref="B99:B100"/>
    <mergeCell ref="C99:C100"/>
    <mergeCell ref="D99:D100"/>
    <mergeCell ref="E99:E100"/>
    <mergeCell ref="H99:H100"/>
    <mergeCell ref="A113:A114"/>
    <mergeCell ref="B113:B114"/>
    <mergeCell ref="C113:C114"/>
    <mergeCell ref="D113:D114"/>
    <mergeCell ref="E113:E114"/>
    <mergeCell ref="H113:H114"/>
    <mergeCell ref="A111:A112"/>
    <mergeCell ref="B111:B112"/>
    <mergeCell ref="C111:C112"/>
    <mergeCell ref="D111:D112"/>
    <mergeCell ref="E111:E112"/>
    <mergeCell ref="H111:H112"/>
    <mergeCell ref="A109:A110"/>
    <mergeCell ref="B109:B110"/>
    <mergeCell ref="C109:C110"/>
    <mergeCell ref="D109:D110"/>
    <mergeCell ref="E109:E110"/>
    <mergeCell ref="H109:H110"/>
    <mergeCell ref="A117:I117"/>
    <mergeCell ref="A118:I118"/>
    <mergeCell ref="A119:I119"/>
    <mergeCell ref="A120:A121"/>
    <mergeCell ref="B120:B121"/>
    <mergeCell ref="C120:C121"/>
    <mergeCell ref="E120:E121"/>
    <mergeCell ref="F120:F121"/>
    <mergeCell ref="G120:G121"/>
    <mergeCell ref="H120:H121"/>
    <mergeCell ref="A124:A125"/>
    <mergeCell ref="B124:B125"/>
    <mergeCell ref="C124:C125"/>
    <mergeCell ref="D124:D125"/>
    <mergeCell ref="E124:E125"/>
    <mergeCell ref="H124:H125"/>
    <mergeCell ref="I120:I121"/>
    <mergeCell ref="A122:A123"/>
    <mergeCell ref="B122:B123"/>
    <mergeCell ref="C122:C123"/>
    <mergeCell ref="D122:D123"/>
    <mergeCell ref="E122:E123"/>
    <mergeCell ref="H122:H123"/>
    <mergeCell ref="A128:A129"/>
    <mergeCell ref="B128:B129"/>
    <mergeCell ref="C128:C129"/>
    <mergeCell ref="D128:D129"/>
    <mergeCell ref="E128:E129"/>
    <mergeCell ref="H128:H129"/>
    <mergeCell ref="A126:A127"/>
    <mergeCell ref="B126:B127"/>
    <mergeCell ref="C126:C127"/>
    <mergeCell ref="D126:D127"/>
    <mergeCell ref="E126:E127"/>
    <mergeCell ref="H126:H127"/>
    <mergeCell ref="A132:A133"/>
    <mergeCell ref="B132:B133"/>
    <mergeCell ref="C132:C133"/>
    <mergeCell ref="D132:D133"/>
    <mergeCell ref="E132:E133"/>
    <mergeCell ref="H132:H133"/>
    <mergeCell ref="A130:A131"/>
    <mergeCell ref="B130:B131"/>
    <mergeCell ref="C130:C131"/>
    <mergeCell ref="D130:D131"/>
    <mergeCell ref="E130:E131"/>
    <mergeCell ref="H130:H131"/>
    <mergeCell ref="A136:A137"/>
    <mergeCell ref="C136:C137"/>
    <mergeCell ref="D136:D137"/>
    <mergeCell ref="E136:E137"/>
    <mergeCell ref="H136:H137"/>
    <mergeCell ref="A140:I140"/>
    <mergeCell ref="A134:A135"/>
    <mergeCell ref="B134:B135"/>
    <mergeCell ref="C134:C135"/>
    <mergeCell ref="D134:D135"/>
    <mergeCell ref="E134:E135"/>
    <mergeCell ref="H134:H135"/>
    <mergeCell ref="A145:A146"/>
    <mergeCell ref="B145:B146"/>
    <mergeCell ref="C145:C146"/>
    <mergeCell ref="D145:D146"/>
    <mergeCell ref="E145:E146"/>
    <mergeCell ref="H145:H146"/>
    <mergeCell ref="A141:I141"/>
    <mergeCell ref="A142:I142"/>
    <mergeCell ref="A143:A144"/>
    <mergeCell ref="B143:B144"/>
    <mergeCell ref="C143:C144"/>
    <mergeCell ref="E143:E144"/>
    <mergeCell ref="F143:F144"/>
    <mergeCell ref="G143:G144"/>
    <mergeCell ref="H143:H144"/>
    <mergeCell ref="I143:I144"/>
    <mergeCell ref="A149:A150"/>
    <mergeCell ref="B149:B150"/>
    <mergeCell ref="C149:C150"/>
    <mergeCell ref="D149:D150"/>
    <mergeCell ref="E149:E150"/>
    <mergeCell ref="H149:H150"/>
    <mergeCell ref="A147:A148"/>
    <mergeCell ref="B147:B148"/>
    <mergeCell ref="C147:C148"/>
    <mergeCell ref="D147:D148"/>
    <mergeCell ref="E147:E148"/>
    <mergeCell ref="H147:H148"/>
    <mergeCell ref="A153:A154"/>
    <mergeCell ref="B153:B154"/>
    <mergeCell ref="C153:C154"/>
    <mergeCell ref="D153:D154"/>
    <mergeCell ref="E153:E154"/>
    <mergeCell ref="H153:H154"/>
    <mergeCell ref="A151:A152"/>
    <mergeCell ref="B151:B152"/>
    <mergeCell ref="C151:C152"/>
    <mergeCell ref="D151:D152"/>
    <mergeCell ref="E151:E152"/>
    <mergeCell ref="H151:H152"/>
    <mergeCell ref="A157:A158"/>
    <mergeCell ref="B157:B158"/>
    <mergeCell ref="C157:C158"/>
    <mergeCell ref="D157:D158"/>
    <mergeCell ref="E157:E158"/>
    <mergeCell ref="H157:H158"/>
    <mergeCell ref="A155:A156"/>
    <mergeCell ref="B155:B156"/>
    <mergeCell ref="C155:C156"/>
    <mergeCell ref="D155:D156"/>
    <mergeCell ref="E155:E156"/>
    <mergeCell ref="H155:H156"/>
    <mergeCell ref="I162:I163"/>
    <mergeCell ref="A164:A165"/>
    <mergeCell ref="B164:B165"/>
    <mergeCell ref="C164:C165"/>
    <mergeCell ref="D164:D165"/>
    <mergeCell ref="E164:E165"/>
    <mergeCell ref="H164:H165"/>
    <mergeCell ref="A159:I159"/>
    <mergeCell ref="A160:I160"/>
    <mergeCell ref="A161:I161"/>
    <mergeCell ref="A162:A163"/>
    <mergeCell ref="B162:B163"/>
    <mergeCell ref="C162:C163"/>
    <mergeCell ref="E162:E163"/>
    <mergeCell ref="F162:F163"/>
    <mergeCell ref="G162:G163"/>
    <mergeCell ref="H162:H163"/>
    <mergeCell ref="A168:A169"/>
    <mergeCell ref="B168:B169"/>
    <mergeCell ref="C168:C169"/>
    <mergeCell ref="D168:D169"/>
    <mergeCell ref="E168:E169"/>
    <mergeCell ref="H168:H169"/>
    <mergeCell ref="A166:A167"/>
    <mergeCell ref="B166:B167"/>
    <mergeCell ref="C166:C167"/>
    <mergeCell ref="D166:D167"/>
    <mergeCell ref="E166:E167"/>
    <mergeCell ref="H166:H167"/>
    <mergeCell ref="A172:A173"/>
    <mergeCell ref="B172:B173"/>
    <mergeCell ref="C172:C173"/>
    <mergeCell ref="D172:D173"/>
    <mergeCell ref="E172:E173"/>
    <mergeCell ref="H172:H173"/>
    <mergeCell ref="A170:A171"/>
    <mergeCell ref="B170:B171"/>
    <mergeCell ref="C170:C171"/>
    <mergeCell ref="D170:D171"/>
    <mergeCell ref="E170:E171"/>
    <mergeCell ref="H170:H171"/>
    <mergeCell ref="A176:A177"/>
    <mergeCell ref="B176:B177"/>
    <mergeCell ref="C176:C177"/>
    <mergeCell ref="D176:D177"/>
    <mergeCell ref="E176:E177"/>
    <mergeCell ref="H176:H177"/>
    <mergeCell ref="A174:A175"/>
    <mergeCell ref="B174:B175"/>
    <mergeCell ref="C174:C175"/>
    <mergeCell ref="D174:D175"/>
    <mergeCell ref="E174:E175"/>
    <mergeCell ref="H174:H175"/>
    <mergeCell ref="A180:A181"/>
    <mergeCell ref="B180:B181"/>
    <mergeCell ref="C180:C181"/>
    <mergeCell ref="D180:D181"/>
    <mergeCell ref="E180:E181"/>
    <mergeCell ref="H180:H181"/>
    <mergeCell ref="A178:A179"/>
    <mergeCell ref="B178:B179"/>
    <mergeCell ref="C178:C179"/>
    <mergeCell ref="D178:D179"/>
    <mergeCell ref="E178:E179"/>
    <mergeCell ref="H178:H179"/>
    <mergeCell ref="I186:I187"/>
    <mergeCell ref="A188:A189"/>
    <mergeCell ref="B188:B189"/>
    <mergeCell ref="C188:C189"/>
    <mergeCell ref="D188:D189"/>
    <mergeCell ref="E188:E189"/>
    <mergeCell ref="H188:H189"/>
    <mergeCell ref="A183:I183"/>
    <mergeCell ref="A184:I184"/>
    <mergeCell ref="A185:I185"/>
    <mergeCell ref="A186:A187"/>
    <mergeCell ref="B186:B187"/>
    <mergeCell ref="C186:C187"/>
    <mergeCell ref="E186:E187"/>
    <mergeCell ref="F186:F187"/>
    <mergeCell ref="G186:G187"/>
    <mergeCell ref="H186:H187"/>
    <mergeCell ref="A192:A193"/>
    <mergeCell ref="B192:B193"/>
    <mergeCell ref="C192:C193"/>
    <mergeCell ref="D192:D193"/>
    <mergeCell ref="E192:E193"/>
    <mergeCell ref="H192:H193"/>
    <mergeCell ref="A190:A191"/>
    <mergeCell ref="B190:B191"/>
    <mergeCell ref="C190:C191"/>
    <mergeCell ref="D190:D191"/>
    <mergeCell ref="E190:E191"/>
    <mergeCell ref="H190:H191"/>
    <mergeCell ref="A196:A197"/>
    <mergeCell ref="B196:B197"/>
    <mergeCell ref="C196:C197"/>
    <mergeCell ref="D196:D197"/>
    <mergeCell ref="E196:E197"/>
    <mergeCell ref="H196:H197"/>
    <mergeCell ref="A194:A195"/>
    <mergeCell ref="B194:B195"/>
    <mergeCell ref="C194:C195"/>
    <mergeCell ref="D194:D195"/>
    <mergeCell ref="E194:E195"/>
    <mergeCell ref="H194:H195"/>
    <mergeCell ref="I213:I214"/>
    <mergeCell ref="A215:A216"/>
    <mergeCell ref="B215:B216"/>
    <mergeCell ref="C215:C216"/>
    <mergeCell ref="D215:D216"/>
    <mergeCell ref="E215:E216"/>
    <mergeCell ref="H215:H216"/>
    <mergeCell ref="A210:I210"/>
    <mergeCell ref="A211:I211"/>
    <mergeCell ref="A212:I212"/>
    <mergeCell ref="A213:A214"/>
    <mergeCell ref="B213:B214"/>
    <mergeCell ref="C213:C214"/>
    <mergeCell ref="E213:E214"/>
    <mergeCell ref="F213:F214"/>
    <mergeCell ref="G213:G214"/>
    <mergeCell ref="H213:H214"/>
    <mergeCell ref="A219:A220"/>
    <mergeCell ref="B219:B220"/>
    <mergeCell ref="C219:C220"/>
    <mergeCell ref="D219:D220"/>
    <mergeCell ref="E219:E220"/>
    <mergeCell ref="H219:H220"/>
    <mergeCell ref="A217:A218"/>
    <mergeCell ref="B217:B218"/>
    <mergeCell ref="C217:C218"/>
    <mergeCell ref="D217:D218"/>
    <mergeCell ref="E217:E218"/>
    <mergeCell ref="H217:H218"/>
    <mergeCell ref="A223:A224"/>
    <mergeCell ref="B223:B224"/>
    <mergeCell ref="C223:C224"/>
    <mergeCell ref="D223:D224"/>
    <mergeCell ref="E223:E224"/>
    <mergeCell ref="H223:H224"/>
    <mergeCell ref="A221:A222"/>
    <mergeCell ref="B221:B222"/>
    <mergeCell ref="C221:C222"/>
    <mergeCell ref="D221:D222"/>
    <mergeCell ref="E221:E222"/>
    <mergeCell ref="H221:H222"/>
    <mergeCell ref="A227:A228"/>
    <mergeCell ref="B227:B228"/>
    <mergeCell ref="C227:C228"/>
    <mergeCell ref="D227:D228"/>
    <mergeCell ref="E227:E228"/>
    <mergeCell ref="H227:H228"/>
    <mergeCell ref="A225:A226"/>
    <mergeCell ref="B225:B226"/>
    <mergeCell ref="C225:C226"/>
    <mergeCell ref="D225:D226"/>
    <mergeCell ref="E225:E226"/>
    <mergeCell ref="H225:H226"/>
    <mergeCell ref="A231:A232"/>
    <mergeCell ref="B231:B232"/>
    <mergeCell ref="C231:C232"/>
    <mergeCell ref="D231:D232"/>
    <mergeCell ref="E231:E232"/>
    <mergeCell ref="H231:H232"/>
    <mergeCell ref="A229:A230"/>
    <mergeCell ref="B229:B230"/>
    <mergeCell ref="C229:C230"/>
    <mergeCell ref="D229:D230"/>
    <mergeCell ref="E229:E230"/>
    <mergeCell ref="H229:H230"/>
    <mergeCell ref="A233:I233"/>
    <mergeCell ref="A234:I234"/>
    <mergeCell ref="A235:I235"/>
    <mergeCell ref="A236:A237"/>
    <mergeCell ref="B236:B237"/>
    <mergeCell ref="C236:C237"/>
    <mergeCell ref="E236:E237"/>
    <mergeCell ref="F236:F237"/>
    <mergeCell ref="G236:G237"/>
    <mergeCell ref="H236:H237"/>
    <mergeCell ref="A240:A241"/>
    <mergeCell ref="B240:B241"/>
    <mergeCell ref="C240:C241"/>
    <mergeCell ref="D240:D241"/>
    <mergeCell ref="E240:E241"/>
    <mergeCell ref="H240:H241"/>
    <mergeCell ref="I236:I237"/>
    <mergeCell ref="A238:A239"/>
    <mergeCell ref="B238:B239"/>
    <mergeCell ref="C238:C239"/>
    <mergeCell ref="D238:D239"/>
    <mergeCell ref="E238:E239"/>
    <mergeCell ref="H238:H239"/>
    <mergeCell ref="A244:A245"/>
    <mergeCell ref="B244:B245"/>
    <mergeCell ref="C244:C245"/>
    <mergeCell ref="D244:D245"/>
    <mergeCell ref="E244:E245"/>
    <mergeCell ref="H244:H245"/>
    <mergeCell ref="A242:A243"/>
    <mergeCell ref="B242:B243"/>
    <mergeCell ref="C242:C243"/>
    <mergeCell ref="D242:D243"/>
    <mergeCell ref="E242:E243"/>
    <mergeCell ref="H242:H243"/>
    <mergeCell ref="A248:A249"/>
    <mergeCell ref="B248:B249"/>
    <mergeCell ref="C248:C249"/>
    <mergeCell ref="D248:D249"/>
    <mergeCell ref="E248:E249"/>
    <mergeCell ref="H248:H249"/>
    <mergeCell ref="A246:A247"/>
    <mergeCell ref="B246:B247"/>
    <mergeCell ref="C246:C247"/>
    <mergeCell ref="D246:D247"/>
    <mergeCell ref="E246:E247"/>
    <mergeCell ref="H246:H247"/>
    <mergeCell ref="A250:A251"/>
    <mergeCell ref="C250:C251"/>
    <mergeCell ref="D250:D251"/>
    <mergeCell ref="E250:E251"/>
    <mergeCell ref="H250:H251"/>
    <mergeCell ref="A252:A253"/>
    <mergeCell ref="B252:B253"/>
    <mergeCell ref="C252:C253"/>
    <mergeCell ref="D252:D253"/>
    <mergeCell ref="E252:E253"/>
    <mergeCell ref="H252:H253"/>
    <mergeCell ref="A255:I255"/>
    <mergeCell ref="A256:I256"/>
    <mergeCell ref="A257:I257"/>
    <mergeCell ref="A258:A259"/>
    <mergeCell ref="B258:B259"/>
    <mergeCell ref="C258:C259"/>
    <mergeCell ref="E258:E259"/>
    <mergeCell ref="F258:F259"/>
    <mergeCell ref="G258:G259"/>
    <mergeCell ref="A262:A263"/>
    <mergeCell ref="C262:C263"/>
    <mergeCell ref="D262:D263"/>
    <mergeCell ref="E262:E263"/>
    <mergeCell ref="H262:H263"/>
    <mergeCell ref="A286:I286"/>
    <mergeCell ref="H258:H259"/>
    <mergeCell ref="I258:I259"/>
    <mergeCell ref="A260:A261"/>
    <mergeCell ref="B260:B261"/>
    <mergeCell ref="C260:C261"/>
    <mergeCell ref="D260:D261"/>
    <mergeCell ref="E260:E261"/>
    <mergeCell ref="H260:H261"/>
    <mergeCell ref="A287:I287"/>
    <mergeCell ref="A288:I288"/>
    <mergeCell ref="A289:A290"/>
    <mergeCell ref="B289:B290"/>
    <mergeCell ref="C289:C290"/>
    <mergeCell ref="E289:E290"/>
    <mergeCell ref="F289:F290"/>
    <mergeCell ref="G289:G290"/>
    <mergeCell ref="H289:H290"/>
    <mergeCell ref="I289:I290"/>
    <mergeCell ref="A293:A294"/>
    <mergeCell ref="B293:B294"/>
    <mergeCell ref="C293:C294"/>
    <mergeCell ref="D293:D294"/>
    <mergeCell ref="E293:E294"/>
    <mergeCell ref="H293:H294"/>
    <mergeCell ref="A291:A292"/>
    <mergeCell ref="B291:B292"/>
    <mergeCell ref="C291:C292"/>
    <mergeCell ref="D291:D292"/>
    <mergeCell ref="E291:E292"/>
    <mergeCell ref="H291:H292"/>
    <mergeCell ref="A297:A298"/>
    <mergeCell ref="B297:B298"/>
    <mergeCell ref="C297:C298"/>
    <mergeCell ref="D297:D298"/>
    <mergeCell ref="E297:E298"/>
    <mergeCell ref="H297:H298"/>
    <mergeCell ref="A295:A296"/>
    <mergeCell ref="B295:B296"/>
    <mergeCell ref="C295:C296"/>
    <mergeCell ref="D295:D296"/>
    <mergeCell ref="E295:E296"/>
    <mergeCell ref="H295:H296"/>
    <mergeCell ref="A301:A302"/>
    <mergeCell ref="B301:B302"/>
    <mergeCell ref="C301:C302"/>
    <mergeCell ref="D301:D302"/>
    <mergeCell ref="E301:E302"/>
    <mergeCell ref="H301:H302"/>
    <mergeCell ref="A299:A300"/>
    <mergeCell ref="B299:B300"/>
    <mergeCell ref="C299:C300"/>
    <mergeCell ref="D299:D300"/>
    <mergeCell ref="E299:E300"/>
    <mergeCell ref="H299:H300"/>
    <mergeCell ref="A305:A306"/>
    <mergeCell ref="B305:B306"/>
    <mergeCell ref="C305:C306"/>
    <mergeCell ref="D305:D306"/>
    <mergeCell ref="E305:E306"/>
    <mergeCell ref="H305:H306"/>
    <mergeCell ref="A303:A304"/>
    <mergeCell ref="B303:B304"/>
    <mergeCell ref="C303:C304"/>
    <mergeCell ref="D303:D304"/>
    <mergeCell ref="E303:E304"/>
    <mergeCell ref="H303:H304"/>
    <mergeCell ref="A309:A310"/>
    <mergeCell ref="B309:B310"/>
    <mergeCell ref="C309:C310"/>
    <mergeCell ref="D309:D310"/>
    <mergeCell ref="E309:E310"/>
    <mergeCell ref="H309:H310"/>
    <mergeCell ref="A307:A308"/>
    <mergeCell ref="B307:B308"/>
    <mergeCell ref="C307:C308"/>
    <mergeCell ref="D307:D308"/>
    <mergeCell ref="E307:E308"/>
    <mergeCell ref="H307:H308"/>
    <mergeCell ref="A311:I311"/>
    <mergeCell ref="A312:I312"/>
    <mergeCell ref="A313:I313"/>
    <mergeCell ref="A314:A315"/>
    <mergeCell ref="B314:B315"/>
    <mergeCell ref="C314:C315"/>
    <mergeCell ref="E314:E315"/>
    <mergeCell ref="F314:F315"/>
    <mergeCell ref="G314:G315"/>
    <mergeCell ref="H314:H315"/>
    <mergeCell ref="A318:A319"/>
    <mergeCell ref="B318:B319"/>
    <mergeCell ref="C318:C319"/>
    <mergeCell ref="D318:D319"/>
    <mergeCell ref="E318:E319"/>
    <mergeCell ref="H318:H319"/>
    <mergeCell ref="I314:I315"/>
    <mergeCell ref="A316:A317"/>
    <mergeCell ref="B316:B317"/>
    <mergeCell ref="C316:C317"/>
    <mergeCell ref="D316:D317"/>
    <mergeCell ref="E316:E317"/>
    <mergeCell ref="H316:H317"/>
    <mergeCell ref="H322:H323"/>
    <mergeCell ref="A324:A325"/>
    <mergeCell ref="B324:B325"/>
    <mergeCell ref="C324:C325"/>
    <mergeCell ref="D324:D325"/>
    <mergeCell ref="E324:E325"/>
    <mergeCell ref="H324:H325"/>
    <mergeCell ref="A320:A321"/>
    <mergeCell ref="C320:C321"/>
    <mergeCell ref="D320:D321"/>
    <mergeCell ref="E320:E321"/>
    <mergeCell ref="H320:H321"/>
    <mergeCell ref="A322:A323"/>
    <mergeCell ref="B322:B323"/>
    <mergeCell ref="C322:C323"/>
    <mergeCell ref="D322:D323"/>
    <mergeCell ref="E322:E323"/>
    <mergeCell ref="A328:A329"/>
    <mergeCell ref="B328:B329"/>
    <mergeCell ref="C328:C329"/>
    <mergeCell ref="D328:D329"/>
    <mergeCell ref="E328:E329"/>
    <mergeCell ref="H328:H329"/>
    <mergeCell ref="A326:A327"/>
    <mergeCell ref="B326:B327"/>
    <mergeCell ref="C326:C327"/>
    <mergeCell ref="D326:D327"/>
    <mergeCell ref="E326:E327"/>
    <mergeCell ref="H326:H327"/>
    <mergeCell ref="A332:A333"/>
    <mergeCell ref="C332:C333"/>
    <mergeCell ref="D332:D333"/>
    <mergeCell ref="E332:E333"/>
    <mergeCell ref="H332:H333"/>
    <mergeCell ref="A330:A331"/>
    <mergeCell ref="B330:B331"/>
    <mergeCell ref="C330:C331"/>
    <mergeCell ref="D330:D331"/>
    <mergeCell ref="E330:E331"/>
    <mergeCell ref="H330:H331"/>
    <mergeCell ref="H338:H339"/>
    <mergeCell ref="I338:I339"/>
    <mergeCell ref="A340:A341"/>
    <mergeCell ref="B340:B341"/>
    <mergeCell ref="C340:C341"/>
    <mergeCell ref="D340:D341"/>
    <mergeCell ref="E340:E341"/>
    <mergeCell ref="H340:H341"/>
    <mergeCell ref="A335:I335"/>
    <mergeCell ref="A336:I336"/>
    <mergeCell ref="A337:I337"/>
    <mergeCell ref="A338:A339"/>
    <mergeCell ref="B338:B339"/>
    <mergeCell ref="C338:C339"/>
    <mergeCell ref="E338:E339"/>
    <mergeCell ref="F338:F339"/>
    <mergeCell ref="G338:G339"/>
    <mergeCell ref="A344:A346"/>
    <mergeCell ref="B344:B346"/>
    <mergeCell ref="C344:C346"/>
    <mergeCell ref="D344:D346"/>
    <mergeCell ref="E344:E346"/>
    <mergeCell ref="H344:H346"/>
    <mergeCell ref="A342:A343"/>
    <mergeCell ref="B342:B343"/>
    <mergeCell ref="C342:C343"/>
    <mergeCell ref="D342:D343"/>
    <mergeCell ref="E342:E343"/>
    <mergeCell ref="H342:H343"/>
    <mergeCell ref="I367:I368"/>
    <mergeCell ref="A369:A370"/>
    <mergeCell ref="B369:B370"/>
    <mergeCell ref="C369:C370"/>
    <mergeCell ref="D369:D370"/>
    <mergeCell ref="E369:E370"/>
    <mergeCell ref="H369:H370"/>
    <mergeCell ref="A364:I364"/>
    <mergeCell ref="A365:I365"/>
    <mergeCell ref="A366:I366"/>
    <mergeCell ref="A367:A368"/>
    <mergeCell ref="B367:B368"/>
    <mergeCell ref="C367:C368"/>
    <mergeCell ref="E367:E368"/>
    <mergeCell ref="F367:F368"/>
    <mergeCell ref="G367:G368"/>
    <mergeCell ref="H367:H368"/>
    <mergeCell ref="A374:A375"/>
    <mergeCell ref="B374:B375"/>
    <mergeCell ref="C374:C375"/>
    <mergeCell ref="D374:D375"/>
    <mergeCell ref="E374:E375"/>
    <mergeCell ref="H374:H375"/>
    <mergeCell ref="A371:A373"/>
    <mergeCell ref="B371:B373"/>
    <mergeCell ref="C371:C373"/>
    <mergeCell ref="D371:D373"/>
    <mergeCell ref="E371:E373"/>
    <mergeCell ref="H371:H373"/>
    <mergeCell ref="A378:A379"/>
    <mergeCell ref="B378:B379"/>
    <mergeCell ref="C378:C379"/>
    <mergeCell ref="D378:D379"/>
    <mergeCell ref="E378:E379"/>
    <mergeCell ref="H378:H379"/>
    <mergeCell ref="A376:A377"/>
    <mergeCell ref="B376:B377"/>
    <mergeCell ref="C376:C377"/>
    <mergeCell ref="D376:D377"/>
    <mergeCell ref="E376:E377"/>
    <mergeCell ref="H376:H377"/>
    <mergeCell ref="A382:A383"/>
    <mergeCell ref="B382:B383"/>
    <mergeCell ref="C382:C383"/>
    <mergeCell ref="D382:D383"/>
    <mergeCell ref="E382:E383"/>
    <mergeCell ref="H382:H383"/>
    <mergeCell ref="A380:A381"/>
    <mergeCell ref="B380:B381"/>
    <mergeCell ref="C380:C381"/>
    <mergeCell ref="D380:D381"/>
    <mergeCell ref="E380:E381"/>
    <mergeCell ref="H380:H381"/>
    <mergeCell ref="A387:A388"/>
    <mergeCell ref="B387:B388"/>
    <mergeCell ref="C387:C388"/>
    <mergeCell ref="D387:D388"/>
    <mergeCell ref="E387:E388"/>
    <mergeCell ref="H387:H388"/>
    <mergeCell ref="A384:A386"/>
    <mergeCell ref="B384:B386"/>
    <mergeCell ref="C384:C386"/>
    <mergeCell ref="D384:D386"/>
    <mergeCell ref="E384:E386"/>
    <mergeCell ref="H384:H386"/>
    <mergeCell ref="A390:I390"/>
    <mergeCell ref="A391:I391"/>
    <mergeCell ref="A392:I392"/>
    <mergeCell ref="A393:A394"/>
    <mergeCell ref="B393:B394"/>
    <mergeCell ref="C393:C394"/>
    <mergeCell ref="E393:E394"/>
    <mergeCell ref="F393:F394"/>
    <mergeCell ref="G393:G394"/>
    <mergeCell ref="H393:H394"/>
    <mergeCell ref="A397:A398"/>
    <mergeCell ref="B397:B398"/>
    <mergeCell ref="C397:C398"/>
    <mergeCell ref="D397:D398"/>
    <mergeCell ref="E397:E398"/>
    <mergeCell ref="H397:H398"/>
    <mergeCell ref="I393:I394"/>
    <mergeCell ref="A395:A396"/>
    <mergeCell ref="C395:C396"/>
    <mergeCell ref="D395:D396"/>
    <mergeCell ref="E395:E396"/>
    <mergeCell ref="H395:H396"/>
    <mergeCell ref="A401:A402"/>
    <mergeCell ref="B401:B402"/>
    <mergeCell ref="C401:C402"/>
    <mergeCell ref="D401:D402"/>
    <mergeCell ref="E401:E402"/>
    <mergeCell ref="H401:H402"/>
    <mergeCell ref="A399:A400"/>
    <mergeCell ref="B399:B400"/>
    <mergeCell ref="C399:C400"/>
    <mergeCell ref="D399:D400"/>
    <mergeCell ref="E399:E400"/>
    <mergeCell ref="H399:H400"/>
    <mergeCell ref="A406:A407"/>
    <mergeCell ref="B406:B407"/>
    <mergeCell ref="C406:C407"/>
    <mergeCell ref="D406:D407"/>
    <mergeCell ref="E406:E407"/>
    <mergeCell ref="H406:H407"/>
    <mergeCell ref="A403:A405"/>
    <mergeCell ref="B403:B405"/>
    <mergeCell ref="C403:C405"/>
    <mergeCell ref="D403:D405"/>
    <mergeCell ref="E403:E405"/>
    <mergeCell ref="H403:H405"/>
    <mergeCell ref="A410:A411"/>
    <mergeCell ref="B410:B411"/>
    <mergeCell ref="C410:C411"/>
    <mergeCell ref="D410:D411"/>
    <mergeCell ref="E410:E411"/>
    <mergeCell ref="H410:H411"/>
    <mergeCell ref="A408:A409"/>
    <mergeCell ref="B408:B409"/>
    <mergeCell ref="C408:C409"/>
    <mergeCell ref="D408:D409"/>
    <mergeCell ref="E408:E409"/>
    <mergeCell ref="H408:H409"/>
    <mergeCell ref="A414:I414"/>
    <mergeCell ref="A415:I415"/>
    <mergeCell ref="A416:I416"/>
    <mergeCell ref="A417:A418"/>
    <mergeCell ref="B417:B418"/>
    <mergeCell ref="C417:C418"/>
    <mergeCell ref="E417:E418"/>
    <mergeCell ref="F417:F418"/>
    <mergeCell ref="G417:G418"/>
    <mergeCell ref="H417:H418"/>
    <mergeCell ref="A422:A423"/>
    <mergeCell ref="B422:B423"/>
    <mergeCell ref="C422:C423"/>
    <mergeCell ref="D422:D423"/>
    <mergeCell ref="E422:E423"/>
    <mergeCell ref="H422:H423"/>
    <mergeCell ref="I417:I418"/>
    <mergeCell ref="A419:A421"/>
    <mergeCell ref="C419:C421"/>
    <mergeCell ref="D419:D421"/>
    <mergeCell ref="E419:E421"/>
    <mergeCell ref="H419:H421"/>
    <mergeCell ref="A426:A427"/>
    <mergeCell ref="B426:B427"/>
    <mergeCell ref="C426:C427"/>
    <mergeCell ref="D426:D427"/>
    <mergeCell ref="E426:E427"/>
    <mergeCell ref="H426:H427"/>
    <mergeCell ref="A424:A425"/>
    <mergeCell ref="B424:B425"/>
    <mergeCell ref="C424:C425"/>
    <mergeCell ref="D424:D425"/>
    <mergeCell ref="E424:E425"/>
    <mergeCell ref="H424:H42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0" fitToWidth="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1BA7-9CD6-4D38-9BFF-7CBC71116189}">
  <sheetPr>
    <pageSetUpPr fitToPage="1"/>
  </sheetPr>
  <dimension ref="A1:D45"/>
  <sheetViews>
    <sheetView tabSelected="1" workbookViewId="0">
      <selection activeCell="G16" sqref="G16"/>
    </sheetView>
  </sheetViews>
  <sheetFormatPr defaultColWidth="9" defaultRowHeight="14.4"/>
  <cols>
    <col min="1" max="1" width="9" style="37"/>
    <col min="2" max="2" width="39" style="37" customWidth="1"/>
    <col min="3" max="3" width="17.77734375" style="37" customWidth="1"/>
    <col min="4" max="4" width="29.33203125" style="37" customWidth="1"/>
    <col min="5" max="16384" width="9" style="37"/>
  </cols>
  <sheetData>
    <row r="1" spans="1:4" ht="22.8">
      <c r="A1" s="36" t="s">
        <v>329</v>
      </c>
      <c r="B1" s="36"/>
      <c r="C1" s="36"/>
      <c r="D1" s="36"/>
    </row>
    <row r="2" spans="1:4" ht="22.8">
      <c r="A2" s="38" t="s">
        <v>284</v>
      </c>
      <c r="B2" s="38"/>
      <c r="C2" s="38"/>
      <c r="D2" s="38"/>
    </row>
    <row r="3" spans="1:4" ht="21">
      <c r="A3" s="39"/>
      <c r="B3" s="40" t="s">
        <v>285</v>
      </c>
      <c r="C3" s="41" t="s">
        <v>286</v>
      </c>
      <c r="D3" s="41" t="s">
        <v>287</v>
      </c>
    </row>
    <row r="4" spans="1:4" ht="21">
      <c r="A4" s="42" t="s">
        <v>288</v>
      </c>
      <c r="B4" s="40"/>
      <c r="C4" s="43"/>
      <c r="D4" s="43"/>
    </row>
    <row r="5" spans="1:4" ht="21">
      <c r="A5" s="44"/>
      <c r="B5" s="40"/>
      <c r="C5" s="45"/>
      <c r="D5" s="45"/>
    </row>
    <row r="6" spans="1:4" ht="21">
      <c r="A6" s="46"/>
      <c r="B6" s="47" t="s">
        <v>289</v>
      </c>
      <c r="C6" s="46"/>
      <c r="D6" s="48"/>
    </row>
    <row r="7" spans="1:4" ht="21">
      <c r="A7" s="49">
        <v>1</v>
      </c>
      <c r="B7" s="46" t="s">
        <v>290</v>
      </c>
      <c r="C7" s="46"/>
      <c r="D7" s="48"/>
    </row>
    <row r="8" spans="1:4" s="53" customFormat="1" ht="21">
      <c r="A8" s="50"/>
      <c r="B8" s="51" t="s">
        <v>291</v>
      </c>
      <c r="C8" s="89">
        <f>COUNTIF(Sheet1!C6:C427,"&lt;=500000")</f>
        <v>127</v>
      </c>
      <c r="D8" s="52">
        <f>SUMIF(Sheet1!C6:C427,"&lt;=500000")</f>
        <v>1874708.1800000002</v>
      </c>
    </row>
    <row r="9" spans="1:4" s="53" customFormat="1" ht="21">
      <c r="A9" s="50"/>
      <c r="B9" s="50" t="s">
        <v>292</v>
      </c>
      <c r="C9" s="90">
        <f>COUNTIF(Sheet1!C6:C427,"&gt;500000")</f>
        <v>5</v>
      </c>
      <c r="D9" s="55">
        <f>SUMIF(Sheet1!C6:C427,"&gt;500000")</f>
        <v>8652500</v>
      </c>
    </row>
    <row r="10" spans="1:4" s="53" customFormat="1" ht="21">
      <c r="A10" s="54">
        <v>2</v>
      </c>
      <c r="B10" s="56" t="s">
        <v>294</v>
      </c>
      <c r="C10" s="50">
        <f>COUNTIF(Sheet1!E6:E427, "e-bidding")</f>
        <v>0</v>
      </c>
      <c r="D10" s="52">
        <v>0</v>
      </c>
    </row>
    <row r="11" spans="1:4" s="53" customFormat="1" ht="21">
      <c r="A11" s="54">
        <v>3</v>
      </c>
      <c r="B11" s="50" t="s">
        <v>295</v>
      </c>
      <c r="C11" s="50">
        <f>COUNTIF(Sheet1!E6:E427, "วิธีคัดเลือก")</f>
        <v>0</v>
      </c>
      <c r="D11" s="57">
        <v>0</v>
      </c>
    </row>
    <row r="12" spans="1:4" s="53" customFormat="1" ht="42">
      <c r="A12" s="54"/>
      <c r="B12" s="58" t="s">
        <v>296</v>
      </c>
      <c r="C12" s="50"/>
      <c r="D12" s="59"/>
    </row>
    <row r="13" spans="1:4" s="53" customFormat="1" ht="21">
      <c r="A13" s="54">
        <v>4</v>
      </c>
      <c r="B13" s="50" t="s">
        <v>297</v>
      </c>
      <c r="C13" s="54" t="s">
        <v>293</v>
      </c>
      <c r="D13" s="60" t="s">
        <v>293</v>
      </c>
    </row>
    <row r="14" spans="1:4" s="53" customFormat="1" ht="21">
      <c r="A14" s="54"/>
      <c r="B14" s="61" t="s">
        <v>298</v>
      </c>
      <c r="C14" s="54"/>
      <c r="D14" s="55"/>
    </row>
    <row r="15" spans="1:4" s="53" customFormat="1" ht="21">
      <c r="A15" s="54">
        <v>5</v>
      </c>
      <c r="B15" s="50" t="s">
        <v>299</v>
      </c>
      <c r="C15" s="54" t="s">
        <v>293</v>
      </c>
      <c r="D15" s="62" t="s">
        <v>293</v>
      </c>
    </row>
    <row r="16" spans="1:4" ht="21">
      <c r="A16" s="46"/>
      <c r="B16" s="47" t="s">
        <v>300</v>
      </c>
      <c r="C16" s="63">
        <f>SUM(C8:C15)</f>
        <v>132</v>
      </c>
      <c r="D16" s="63">
        <f>SUM(D7:D15)</f>
        <v>10527208.18</v>
      </c>
    </row>
    <row r="18" spans="1:4" ht="22.8">
      <c r="A18" s="64" t="s">
        <v>301</v>
      </c>
      <c r="B18" s="1"/>
      <c r="C18" s="1"/>
      <c r="D18" s="1"/>
    </row>
    <row r="19" spans="1:4" ht="21">
      <c r="A19" s="65" t="s">
        <v>302</v>
      </c>
      <c r="B19" s="65"/>
      <c r="C19" s="65"/>
      <c r="D19" s="65"/>
    </row>
    <row r="20" spans="1:4" ht="21">
      <c r="A20" s="65" t="s">
        <v>303</v>
      </c>
      <c r="B20" s="65"/>
      <c r="C20" s="65"/>
      <c r="D20" s="65"/>
    </row>
    <row r="21" spans="1:4" ht="21">
      <c r="A21" s="65" t="s">
        <v>304</v>
      </c>
      <c r="B21" s="65"/>
      <c r="C21" s="65"/>
      <c r="D21" s="65"/>
    </row>
    <row r="22" spans="1:4" ht="21">
      <c r="A22" s="65" t="s">
        <v>305</v>
      </c>
      <c r="B22" s="65"/>
      <c r="C22" s="65"/>
      <c r="D22" s="65"/>
    </row>
    <row r="23" spans="1:4" s="66" customFormat="1" ht="21">
      <c r="A23" s="65" t="s">
        <v>306</v>
      </c>
      <c r="B23" s="65"/>
      <c r="C23" s="65"/>
      <c r="D23" s="65"/>
    </row>
    <row r="24" spans="1:4" s="66" customFormat="1" ht="21">
      <c r="A24" s="65" t="s">
        <v>307</v>
      </c>
      <c r="B24" s="65"/>
      <c r="C24" s="65"/>
      <c r="D24" s="65"/>
    </row>
    <row r="25" spans="1:4" s="66" customFormat="1" ht="21">
      <c r="A25" s="65" t="s">
        <v>308</v>
      </c>
      <c r="B25" s="65"/>
      <c r="C25" s="65"/>
      <c r="D25" s="65"/>
    </row>
    <row r="26" spans="1:4" ht="21">
      <c r="A26" s="65" t="s">
        <v>309</v>
      </c>
      <c r="B26" s="65"/>
      <c r="C26" s="65"/>
      <c r="D26" s="65"/>
    </row>
    <row r="27" spans="1:4" ht="21">
      <c r="A27" s="65" t="s">
        <v>310</v>
      </c>
      <c r="B27" s="65"/>
      <c r="C27" s="65"/>
      <c r="D27" s="65"/>
    </row>
    <row r="28" spans="1:4" s="66" customFormat="1" ht="21">
      <c r="A28" s="65" t="s">
        <v>311</v>
      </c>
      <c r="B28" s="65"/>
      <c r="C28" s="65"/>
      <c r="D28" s="65"/>
    </row>
    <row r="29" spans="1:4" s="66" customFormat="1" ht="21">
      <c r="A29" s="65" t="s">
        <v>312</v>
      </c>
      <c r="B29" s="65"/>
      <c r="C29" s="65"/>
      <c r="D29" s="65"/>
    </row>
    <row r="30" spans="1:4" s="66" customFormat="1" ht="21">
      <c r="A30" s="65" t="s">
        <v>313</v>
      </c>
      <c r="B30" s="65"/>
      <c r="C30" s="65"/>
      <c r="D30" s="65"/>
    </row>
    <row r="31" spans="1:4" s="66" customFormat="1" ht="21">
      <c r="A31" s="65" t="s">
        <v>314</v>
      </c>
      <c r="B31" s="65"/>
      <c r="C31" s="65"/>
      <c r="D31" s="65"/>
    </row>
    <row r="32" spans="1:4" s="66" customFormat="1" ht="21">
      <c r="A32" s="65" t="s">
        <v>315</v>
      </c>
      <c r="B32" s="65"/>
      <c r="C32" s="65"/>
      <c r="D32" s="65"/>
    </row>
    <row r="33" spans="1:1" ht="22.8">
      <c r="A33" s="64" t="s">
        <v>316</v>
      </c>
    </row>
    <row r="34" spans="1:1" s="53" customFormat="1" ht="21">
      <c r="A34" s="65" t="s">
        <v>317</v>
      </c>
    </row>
    <row r="35" spans="1:1" s="53" customFormat="1" ht="21">
      <c r="A35" s="65" t="s">
        <v>318</v>
      </c>
    </row>
    <row r="36" spans="1:1" ht="21">
      <c r="A36" s="1" t="s">
        <v>319</v>
      </c>
    </row>
    <row r="37" spans="1:1" ht="21">
      <c r="A37" s="1" t="s">
        <v>320</v>
      </c>
    </row>
    <row r="38" spans="1:1" ht="21">
      <c r="A38" s="1" t="s">
        <v>321</v>
      </c>
    </row>
    <row r="39" spans="1:1" ht="21">
      <c r="A39" s="1" t="s">
        <v>322</v>
      </c>
    </row>
    <row r="40" spans="1:1" ht="21">
      <c r="A40" s="1" t="s">
        <v>323</v>
      </c>
    </row>
    <row r="41" spans="1:1" ht="21">
      <c r="A41" s="1" t="s">
        <v>324</v>
      </c>
    </row>
    <row r="42" spans="1:1" ht="21">
      <c r="A42" s="1" t="s">
        <v>325</v>
      </c>
    </row>
    <row r="43" spans="1:1" ht="21">
      <c r="A43" s="1" t="s">
        <v>326</v>
      </c>
    </row>
    <row r="44" spans="1:1" ht="21">
      <c r="A44" s="1" t="s">
        <v>327</v>
      </c>
    </row>
    <row r="45" spans="1:1" ht="21">
      <c r="A45" s="1" t="s">
        <v>328</v>
      </c>
    </row>
  </sheetData>
  <mergeCells count="5">
    <mergeCell ref="A1:D1"/>
    <mergeCell ref="A2:D2"/>
    <mergeCell ref="B3:B5"/>
    <mergeCell ref="C3:C5"/>
    <mergeCell ref="D3:D5"/>
  </mergeCells>
  <pageMargins left="0.7" right="0.7" top="0.75" bottom="0.75" header="0.3" footer="0.3"/>
  <pageSetup scale="9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สรุปผล(ภาพรวม)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suer name</dc:creator>
  <cp:lastModifiedBy>Benyathip CW</cp:lastModifiedBy>
  <cp:lastPrinted>2026-06-28T10:44:37Z</cp:lastPrinted>
  <dcterms:created xsi:type="dcterms:W3CDTF">2026-06-25T06:17:08Z</dcterms:created>
  <dcterms:modified xsi:type="dcterms:W3CDTF">2026-06-28T10:44:56Z</dcterms:modified>
</cp:coreProperties>
</file>